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heckCompatibility="1" defaultThemeVersion="124226"/>
  <bookViews>
    <workbookView xWindow="0" yWindow="456" windowWidth="11700" windowHeight="8088" tabRatio="899" activeTab="10"/>
  </bookViews>
  <sheets>
    <sheet name="B1" sheetId="1" r:id="rId1"/>
    <sheet name="B2" sheetId="2" r:id="rId2"/>
    <sheet name="B3" sheetId="3" r:id="rId3"/>
    <sheet name="B4" sheetId="4" r:id="rId4"/>
    <sheet name="B5" sheetId="5" r:id="rId5"/>
    <sheet name="B6-1" sheetId="6" state="hidden" r:id="rId6"/>
    <sheet name="B6" sheetId="7" r:id="rId7"/>
    <sheet name="B8" sheetId="8" state="hidden" r:id="rId8"/>
    <sheet name="B7" sheetId="9" r:id="rId9"/>
    <sheet name="附表1" sheetId="10" r:id="rId10"/>
    <sheet name="附表2" sheetId="14" r:id="rId11"/>
    <sheet name="附表3" sheetId="15" r:id="rId12"/>
    <sheet name="附表4" sheetId="16" r:id="rId13"/>
    <sheet name="附表5" sheetId="32" r:id="rId14"/>
    <sheet name="附表7" sheetId="30" state="hidden" r:id="rId15"/>
    <sheet name="附表8" sheetId="29" state="hidden" r:id="rId16"/>
    <sheet name="附表9" sheetId="28" state="hidden" r:id="rId17"/>
  </sheets>
  <definedNames>
    <definedName name="_xlnm.Print_Area" localSheetId="8">'B7'!$A$1:$J$24</definedName>
    <definedName name="_xlnm.Print_Area" localSheetId="9">附表1!$A$1:$M$30</definedName>
    <definedName name="_xlnm.Print_Area" localSheetId="10">附表2!$A$1:$M$30</definedName>
    <definedName name="_xlnm.Print_Area" localSheetId="11">附表3!$A$1:$M$30</definedName>
    <definedName name="_xlnm.Print_Area" localSheetId="12">附表4!$A$1:$M$30</definedName>
    <definedName name="_xlnm.Print_Area" localSheetId="13">附表5!$A$1:$M$30</definedName>
    <definedName name="_xlnm.Print_Area" localSheetId="14">附表7!$A$1:$M$30</definedName>
    <definedName name="_xlnm.Print_Area" localSheetId="15">附表8!$A$1:$M$30</definedName>
    <definedName name="_xlnm.Print_Area" localSheetId="16">附表9!$A$1:$M$30</definedName>
  </definedNames>
  <calcPr calcId="124519" concurrentCalc="0"/>
</workbook>
</file>

<file path=xl/calcChain.xml><?xml version="1.0" encoding="utf-8"?>
<calcChain xmlns="http://schemas.openxmlformats.org/spreadsheetml/2006/main">
  <c r="D2" i="32"/>
  <c r="B7" i="4"/>
  <c r="B8"/>
  <c r="B9"/>
  <c r="B10"/>
  <c r="B11"/>
  <c r="B6"/>
  <c r="D2" i="28"/>
  <c r="G2"/>
  <c r="L2"/>
  <c r="C3"/>
  <c r="D9"/>
  <c r="E9"/>
  <c r="E8"/>
  <c r="H9"/>
  <c r="H8"/>
  <c r="K9"/>
  <c r="F10"/>
  <c r="G10"/>
  <c r="K10"/>
  <c r="F11"/>
  <c r="G11"/>
  <c r="K11"/>
  <c r="F12"/>
  <c r="G12"/>
  <c r="I12"/>
  <c r="K12"/>
  <c r="F13"/>
  <c r="G13"/>
  <c r="J13"/>
  <c r="M13"/>
  <c r="K13"/>
  <c r="F14"/>
  <c r="G14"/>
  <c r="K14"/>
  <c r="F15"/>
  <c r="G15"/>
  <c r="K15"/>
  <c r="F16"/>
  <c r="G16"/>
  <c r="I16"/>
  <c r="K16"/>
  <c r="L16"/>
  <c r="F17"/>
  <c r="G17"/>
  <c r="J17"/>
  <c r="M17"/>
  <c r="L17"/>
  <c r="K17"/>
  <c r="F18"/>
  <c r="G18"/>
  <c r="K18"/>
  <c r="F19"/>
  <c r="G19"/>
  <c r="K19"/>
  <c r="F20"/>
  <c r="G20"/>
  <c r="I20"/>
  <c r="K20"/>
  <c r="F21"/>
  <c r="G21"/>
  <c r="J21"/>
  <c r="M21"/>
  <c r="L21"/>
  <c r="K21"/>
  <c r="F22"/>
  <c r="G22"/>
  <c r="K22"/>
  <c r="F23"/>
  <c r="G23"/>
  <c r="K23"/>
  <c r="F24"/>
  <c r="G24"/>
  <c r="I24"/>
  <c r="K24"/>
  <c r="O25"/>
  <c r="P25"/>
  <c r="Q25"/>
  <c r="D2" i="29"/>
  <c r="G2"/>
  <c r="L2"/>
  <c r="C3"/>
  <c r="D9"/>
  <c r="E9"/>
  <c r="E8"/>
  <c r="H9"/>
  <c r="H8"/>
  <c r="H7"/>
  <c r="F10"/>
  <c r="G10"/>
  <c r="G9"/>
  <c r="J10"/>
  <c r="L10"/>
  <c r="K10"/>
  <c r="F11"/>
  <c r="G11"/>
  <c r="J11"/>
  <c r="I11"/>
  <c r="K11"/>
  <c r="L11"/>
  <c r="F12"/>
  <c r="G12"/>
  <c r="K12"/>
  <c r="F13"/>
  <c r="G13"/>
  <c r="J13"/>
  <c r="M13"/>
  <c r="K13"/>
  <c r="F14"/>
  <c r="G14"/>
  <c r="I14"/>
  <c r="J14"/>
  <c r="L14"/>
  <c r="K14"/>
  <c r="M14"/>
  <c r="F15"/>
  <c r="G15"/>
  <c r="I15"/>
  <c r="J15"/>
  <c r="K15"/>
  <c r="F16"/>
  <c r="G16"/>
  <c r="K16"/>
  <c r="F17"/>
  <c r="G17"/>
  <c r="J17"/>
  <c r="K17"/>
  <c r="F18"/>
  <c r="G18"/>
  <c r="I18"/>
  <c r="J18"/>
  <c r="L18"/>
  <c r="K18"/>
  <c r="F19"/>
  <c r="G19"/>
  <c r="K19"/>
  <c r="F20"/>
  <c r="G20"/>
  <c r="K20"/>
  <c r="F21"/>
  <c r="G21"/>
  <c r="K21"/>
  <c r="F22"/>
  <c r="G22"/>
  <c r="I22"/>
  <c r="J22"/>
  <c r="K22"/>
  <c r="F23"/>
  <c r="G23"/>
  <c r="J23"/>
  <c r="M23"/>
  <c r="I23"/>
  <c r="K23"/>
  <c r="F24"/>
  <c r="G24"/>
  <c r="K24"/>
  <c r="O25"/>
  <c r="P25"/>
  <c r="Q25"/>
  <c r="D2" i="30"/>
  <c r="G2"/>
  <c r="L2"/>
  <c r="C3"/>
  <c r="D9"/>
  <c r="E9"/>
  <c r="E8"/>
  <c r="H9"/>
  <c r="F10"/>
  <c r="G10"/>
  <c r="K10"/>
  <c r="F11"/>
  <c r="G11"/>
  <c r="I11"/>
  <c r="J11"/>
  <c r="M11"/>
  <c r="K11"/>
  <c r="L11"/>
  <c r="F12"/>
  <c r="G12"/>
  <c r="J12"/>
  <c r="I12"/>
  <c r="K12"/>
  <c r="F13"/>
  <c r="G13"/>
  <c r="K13"/>
  <c r="F14"/>
  <c r="G14"/>
  <c r="J14"/>
  <c r="I14"/>
  <c r="K14"/>
  <c r="F15"/>
  <c r="G15"/>
  <c r="K15"/>
  <c r="F16"/>
  <c r="G16"/>
  <c r="I16"/>
  <c r="J16"/>
  <c r="K16"/>
  <c r="F17"/>
  <c r="G17"/>
  <c r="K17"/>
  <c r="F18"/>
  <c r="G18"/>
  <c r="I18"/>
  <c r="J18"/>
  <c r="L18"/>
  <c r="K18"/>
  <c r="F19"/>
  <c r="G19"/>
  <c r="J19"/>
  <c r="I19"/>
  <c r="K19"/>
  <c r="F20"/>
  <c r="G20"/>
  <c r="I20"/>
  <c r="J20"/>
  <c r="K20"/>
  <c r="F21"/>
  <c r="G21"/>
  <c r="K21"/>
  <c r="F22"/>
  <c r="G22"/>
  <c r="I22"/>
  <c r="J22"/>
  <c r="K22"/>
  <c r="F23"/>
  <c r="G23"/>
  <c r="I23"/>
  <c r="J23"/>
  <c r="M23"/>
  <c r="K23"/>
  <c r="F24"/>
  <c r="G24"/>
  <c r="K24"/>
  <c r="O25"/>
  <c r="P25"/>
  <c r="Q25"/>
  <c r="D2" i="16"/>
  <c r="D2" i="15"/>
  <c r="D2" i="14"/>
  <c r="G2"/>
  <c r="D2" i="10"/>
  <c r="G2"/>
  <c r="C2" i="9"/>
  <c r="E2"/>
  <c r="C2" i="8"/>
  <c r="E2"/>
  <c r="K2"/>
  <c r="D12"/>
  <c r="E12"/>
  <c r="F12"/>
  <c r="G12"/>
  <c r="H12"/>
  <c r="I12"/>
  <c r="J12"/>
  <c r="K12"/>
  <c r="J12" i="7"/>
  <c r="K12"/>
  <c r="C2" i="6"/>
  <c r="E2"/>
  <c r="I2"/>
  <c r="H8"/>
  <c r="I8"/>
  <c r="H9"/>
  <c r="I9"/>
  <c r="H10"/>
  <c r="I10"/>
  <c r="H11"/>
  <c r="I11"/>
  <c r="D14"/>
  <c r="E14"/>
  <c r="E16"/>
  <c r="I16"/>
  <c r="F14"/>
  <c r="G14"/>
  <c r="G16"/>
  <c r="I14"/>
  <c r="I15"/>
  <c r="C2" i="5"/>
  <c r="G2"/>
  <c r="D2" i="4"/>
  <c r="F2"/>
  <c r="B12"/>
  <c r="B13"/>
  <c r="B14"/>
  <c r="D3" i="3"/>
  <c r="G3"/>
  <c r="D15" i="6"/>
  <c r="D16"/>
  <c r="J14" i="28"/>
  <c r="I14"/>
  <c r="J17" i="30"/>
  <c r="I17"/>
  <c r="I16" i="29"/>
  <c r="J16"/>
  <c r="M20" i="30"/>
  <c r="L20"/>
  <c r="J22" i="28"/>
  <c r="I22"/>
  <c r="L22" i="30"/>
  <c r="M22"/>
  <c r="M16"/>
  <c r="L16"/>
  <c r="J13"/>
  <c r="I13"/>
  <c r="L15" i="29"/>
  <c r="M15"/>
  <c r="I12"/>
  <c r="J12"/>
  <c r="J21" i="30"/>
  <c r="I21"/>
  <c r="L14"/>
  <c r="M14"/>
  <c r="H8"/>
  <c r="H7"/>
  <c r="K9"/>
  <c r="L23" i="29"/>
  <c r="I20"/>
  <c r="J20"/>
  <c r="M20"/>
  <c r="M18" i="30"/>
  <c r="M12"/>
  <c r="L12"/>
  <c r="E7"/>
  <c r="K7"/>
  <c r="K8"/>
  <c r="I24" i="29"/>
  <c r="J24"/>
  <c r="L24"/>
  <c r="M11"/>
  <c r="J18" i="28"/>
  <c r="M18"/>
  <c r="I18"/>
  <c r="J10"/>
  <c r="M10"/>
  <c r="G9"/>
  <c r="I10"/>
  <c r="D8" i="30"/>
  <c r="F9"/>
  <c r="L23"/>
  <c r="G9"/>
  <c r="K9" i="29"/>
  <c r="D8" i="28"/>
  <c r="F9"/>
  <c r="I17" i="29"/>
  <c r="I13"/>
  <c r="D8"/>
  <c r="D7"/>
  <c r="D26"/>
  <c r="D25"/>
  <c r="F25"/>
  <c r="F9"/>
  <c r="J24" i="28"/>
  <c r="L24"/>
  <c r="J20"/>
  <c r="J16"/>
  <c r="J12"/>
  <c r="M22"/>
  <c r="L22"/>
  <c r="L10"/>
  <c r="M12" i="29"/>
  <c r="L12"/>
  <c r="L13" i="30"/>
  <c r="M13"/>
  <c r="M14" i="28"/>
  <c r="L14"/>
  <c r="L21" i="30"/>
  <c r="M21"/>
  <c r="M16" i="29"/>
  <c r="L16"/>
  <c r="L17" i="30"/>
  <c r="M17"/>
  <c r="M16" i="28"/>
  <c r="I9"/>
  <c r="O26" i="29"/>
  <c r="G8"/>
  <c r="I8"/>
  <c r="J9"/>
  <c r="L9"/>
  <c r="I9"/>
  <c r="E7" i="28"/>
  <c r="K8"/>
  <c r="L17" i="29"/>
  <c r="M17"/>
  <c r="E7"/>
  <c r="K8"/>
  <c r="F8"/>
  <c r="H7" i="28"/>
  <c r="M18" i="29"/>
  <c r="M10"/>
  <c r="I10"/>
  <c r="J8"/>
  <c r="G7"/>
  <c r="I7"/>
  <c r="K7"/>
  <c r="F7"/>
  <c r="K7" i="28"/>
  <c r="J7" i="29"/>
  <c r="M7"/>
  <c r="M8"/>
  <c r="L8"/>
  <c r="J9" i="30"/>
  <c r="G8"/>
  <c r="L7" i="29"/>
  <c r="M9"/>
  <c r="I9" i="30"/>
  <c r="L20" i="28"/>
  <c r="M20"/>
  <c r="I24" i="30"/>
  <c r="J24"/>
  <c r="L24"/>
  <c r="G26" i="29"/>
  <c r="F26"/>
  <c r="L18" i="28"/>
  <c r="L12"/>
  <c r="M12"/>
  <c r="F8"/>
  <c r="D7"/>
  <c r="G8"/>
  <c r="J9"/>
  <c r="L20" i="29"/>
  <c r="F15" i="6"/>
  <c r="M19" i="30"/>
  <c r="L19"/>
  <c r="J21" i="29"/>
  <c r="I21"/>
  <c r="I15" i="28"/>
  <c r="J15"/>
  <c r="I11"/>
  <c r="J11"/>
  <c r="F8" i="30"/>
  <c r="D7"/>
  <c r="J8"/>
  <c r="I15"/>
  <c r="J15"/>
  <c r="H14" i="6"/>
  <c r="I10" i="30"/>
  <c r="J10"/>
  <c r="M22" i="29"/>
  <c r="L22"/>
  <c r="I19" i="28"/>
  <c r="J19"/>
  <c r="I19" i="29"/>
  <c r="J19"/>
  <c r="I23" i="28"/>
  <c r="J23"/>
  <c r="L13"/>
  <c r="L13" i="29"/>
  <c r="I21" i="28"/>
  <c r="I17"/>
  <c r="I13"/>
  <c r="L15"/>
  <c r="M15"/>
  <c r="M21" i="29"/>
  <c r="L21"/>
  <c r="G25"/>
  <c r="J26"/>
  <c r="I26"/>
  <c r="I8" i="30"/>
  <c r="G7"/>
  <c r="I7"/>
  <c r="M19" i="29"/>
  <c r="L19"/>
  <c r="M8" i="30"/>
  <c r="L8"/>
  <c r="L11" i="28"/>
  <c r="M11"/>
  <c r="M9"/>
  <c r="L9"/>
  <c r="L9" i="30"/>
  <c r="M9"/>
  <c r="L23" i="28"/>
  <c r="M23"/>
  <c r="L19"/>
  <c r="M19"/>
  <c r="L10" i="30"/>
  <c r="M10"/>
  <c r="M15"/>
  <c r="L15"/>
  <c r="D26"/>
  <c r="F7"/>
  <c r="J7"/>
  <c r="F16" i="6"/>
  <c r="H16"/>
  <c r="H15"/>
  <c r="J8" i="28"/>
  <c r="I8"/>
  <c r="G7"/>
  <c r="I7"/>
  <c r="D26"/>
  <c r="F7"/>
  <c r="J7"/>
  <c r="M7"/>
  <c r="L7"/>
  <c r="L7" i="30"/>
  <c r="M7"/>
  <c r="M8" i="28"/>
  <c r="L8"/>
  <c r="O26"/>
  <c r="D25"/>
  <c r="G26"/>
  <c r="J26"/>
  <c r="F26"/>
  <c r="D25" i="30"/>
  <c r="G26"/>
  <c r="J26"/>
  <c r="O26"/>
  <c r="F26"/>
  <c r="D26" i="3"/>
  <c r="I25" i="29"/>
  <c r="J25"/>
  <c r="I26" i="28"/>
  <c r="G25"/>
  <c r="I25"/>
  <c r="I26" i="30"/>
  <c r="G25"/>
  <c r="I25"/>
  <c r="F25" i="28"/>
  <c r="J25"/>
  <c r="F25" i="30"/>
  <c r="J25"/>
</calcChain>
</file>

<file path=xl/comments1.xml><?xml version="1.0" encoding="utf-8"?>
<comments xmlns="http://schemas.openxmlformats.org/spreadsheetml/2006/main">
  <authors>
    <author>luo</author>
  </authors>
  <commentList>
    <comment ref="G17" authorId="0">
      <text>
        <r>
          <rPr>
            <b/>
            <sz val="9"/>
            <color indexed="81"/>
            <rFont val="宋体"/>
            <charset val="134"/>
          </rPr>
          <t>luo:</t>
        </r>
        <r>
          <rPr>
            <sz val="9"/>
            <color indexed="81"/>
            <rFont val="宋体"/>
            <charset val="134"/>
          </rPr>
          <t xml:space="preserve">
尾差增加0.01万元</t>
        </r>
      </text>
    </comment>
  </commentList>
</comments>
</file>

<file path=xl/comments2.xml><?xml version="1.0" encoding="utf-8"?>
<comments xmlns="http://schemas.openxmlformats.org/spreadsheetml/2006/main">
  <authors>
    <author>luo</author>
  </authors>
  <commentList>
    <comment ref="G17" authorId="0">
      <text>
        <r>
          <rPr>
            <b/>
            <sz val="9"/>
            <color indexed="81"/>
            <rFont val="宋体"/>
            <charset val="134"/>
          </rPr>
          <t>luo:</t>
        </r>
        <r>
          <rPr>
            <sz val="9"/>
            <color indexed="81"/>
            <rFont val="宋体"/>
            <charset val="134"/>
          </rPr>
          <t xml:space="preserve">
尾差核减0.01万元</t>
        </r>
      </text>
    </comment>
  </commentList>
</comments>
</file>

<file path=xl/comments3.xml><?xml version="1.0" encoding="utf-8"?>
<comments xmlns="http://schemas.openxmlformats.org/spreadsheetml/2006/main">
  <authors>
    <author>Administrator</author>
  </authors>
  <commentList>
    <comment ref="G13" authorId="0">
      <text>
        <r>
          <rPr>
            <b/>
            <sz val="9"/>
            <color indexed="81"/>
            <rFont val="Tahoma"/>
            <family val="2"/>
          </rPr>
          <t>Administrator:</t>
        </r>
        <r>
          <rPr>
            <sz val="9"/>
            <color indexed="81"/>
            <rFont val="Tahoma"/>
            <family val="2"/>
          </rPr>
          <t xml:space="preserve">
</t>
        </r>
        <r>
          <rPr>
            <sz val="9"/>
            <color indexed="81"/>
            <rFont val="宋体"/>
            <charset val="134"/>
          </rPr>
          <t>尾差核减</t>
        </r>
      </text>
    </comment>
  </commentList>
</comments>
</file>

<file path=xl/comments4.xml><?xml version="1.0" encoding="utf-8"?>
<comments xmlns="http://schemas.openxmlformats.org/spreadsheetml/2006/main">
  <authors>
    <author>Administrator</author>
  </authors>
  <commentList>
    <comment ref="G13" authorId="0">
      <text>
        <r>
          <rPr>
            <b/>
            <sz val="9"/>
            <color indexed="81"/>
            <rFont val="Tahoma"/>
            <family val="2"/>
          </rPr>
          <t>Administrator:</t>
        </r>
        <r>
          <rPr>
            <sz val="9"/>
            <color indexed="81"/>
            <rFont val="Tahoma"/>
            <family val="2"/>
          </rPr>
          <t xml:space="preserve">
</t>
        </r>
        <r>
          <rPr>
            <sz val="9"/>
            <color indexed="81"/>
            <rFont val="宋体"/>
            <charset val="134"/>
          </rPr>
          <t>尾差核减</t>
        </r>
      </text>
    </comment>
  </commentList>
</comments>
</file>

<file path=xl/sharedStrings.xml><?xml version="1.0" encoding="utf-8"?>
<sst xmlns="http://schemas.openxmlformats.org/spreadsheetml/2006/main" count="1133" uniqueCount="266">
  <si>
    <t>表1</t>
  </si>
  <si>
    <t>填表说明:</t>
  </si>
  <si>
    <t>1. 组织机构代码指企事业单位国家标准代码，无组织机构代码的单位填写"00000000-0"</t>
  </si>
  <si>
    <t>计划类别</t>
  </si>
  <si>
    <t>申请财务验收日期</t>
  </si>
  <si>
    <t>至</t>
  </si>
  <si>
    <t>单位名称</t>
  </si>
  <si>
    <t>单位主管部门</t>
  </si>
  <si>
    <t>单位组织机构代码</t>
  </si>
  <si>
    <t>－</t>
  </si>
  <si>
    <t>单位法定代表人姓名</t>
  </si>
  <si>
    <t>单位所属地区</t>
  </si>
  <si>
    <t>通信地址</t>
  </si>
  <si>
    <t>邮政编码</t>
  </si>
  <si>
    <t>相关责任人</t>
  </si>
  <si>
    <t>姓名</t>
  </si>
  <si>
    <t xml:space="preserve"> </t>
  </si>
  <si>
    <t>身份证号码</t>
  </si>
  <si>
    <t>工作单位</t>
  </si>
  <si>
    <t>电话号码</t>
  </si>
  <si>
    <t>手机号码</t>
  </si>
  <si>
    <t>电子邮箱</t>
  </si>
  <si>
    <t>财务部门负责人</t>
  </si>
  <si>
    <t>科研部门负责人</t>
  </si>
  <si>
    <t>会计师事务所</t>
  </si>
  <si>
    <t>事务所全称</t>
  </si>
  <si>
    <t>单位联系地址</t>
  </si>
  <si>
    <t>主任会计师</t>
  </si>
  <si>
    <t>审计费用</t>
  </si>
  <si>
    <t>元</t>
  </si>
  <si>
    <t>单位联系电话</t>
  </si>
  <si>
    <t>签字注册会计师</t>
  </si>
  <si>
    <t>注册号</t>
  </si>
  <si>
    <t>联系电话</t>
  </si>
  <si>
    <t>电子邮件</t>
  </si>
  <si>
    <t>表2</t>
  </si>
  <si>
    <t>截止到申请验收日:</t>
  </si>
  <si>
    <t xml:space="preserve"> 金额单位：万元</t>
  </si>
  <si>
    <t xml:space="preserve">          2、承担单位类型分为：A、科研机构，B、高等院校，C、企业，D、军队单位，E、其他。</t>
  </si>
  <si>
    <t>序号</t>
  </si>
  <si>
    <t>组织机构代码</t>
  </si>
  <si>
    <t>批准预算数</t>
  </si>
  <si>
    <t>审计认定拨付数</t>
  </si>
  <si>
    <t>结余数（超拨数）</t>
  </si>
  <si>
    <t>承担单位类型</t>
  </si>
  <si>
    <t>是否为预算内单位</t>
  </si>
  <si>
    <t>专项经费</t>
  </si>
  <si>
    <t>自筹经费</t>
  </si>
  <si>
    <t>合计</t>
  </si>
  <si>
    <t>（1）</t>
  </si>
  <si>
    <t>（2）</t>
  </si>
  <si>
    <t>（3）</t>
  </si>
  <si>
    <t>（4）</t>
  </si>
  <si>
    <t>（5）</t>
  </si>
  <si>
    <t>（6）</t>
  </si>
  <si>
    <t>（7）</t>
  </si>
  <si>
    <t>（8）</t>
  </si>
  <si>
    <t>（9）</t>
  </si>
  <si>
    <t>（10）</t>
  </si>
  <si>
    <t>（11）</t>
  </si>
  <si>
    <t>（12）</t>
  </si>
  <si>
    <t>（13）</t>
  </si>
  <si>
    <t>-</t>
  </si>
  <si>
    <t>累计</t>
  </si>
  <si>
    <t>/</t>
  </si>
  <si>
    <t>表3</t>
  </si>
  <si>
    <t>截止到申请验收日：</t>
  </si>
  <si>
    <t>金额单位：万元</t>
  </si>
  <si>
    <t>行号</t>
  </si>
  <si>
    <t>项　目</t>
  </si>
  <si>
    <t>预算批复数</t>
  </si>
  <si>
    <t>审计认定数</t>
  </si>
  <si>
    <t>结余数</t>
  </si>
  <si>
    <t>专项经费超支（结余）比例(%)</t>
  </si>
  <si>
    <t>一、经费支出</t>
  </si>
  <si>
    <t>1、设备费</t>
  </si>
  <si>
    <t>（1）购置设备费</t>
  </si>
  <si>
    <t>*</t>
  </si>
  <si>
    <t>（2）试制设备费</t>
  </si>
  <si>
    <t>（3）设备改造与租赁费</t>
  </si>
  <si>
    <t>2、材料费</t>
  </si>
  <si>
    <t>3、测试化验加工费</t>
  </si>
  <si>
    <t>4、燃料动力费</t>
  </si>
  <si>
    <t>5、差旅费</t>
  </si>
  <si>
    <t>6、会议费</t>
  </si>
  <si>
    <t>7、国际合作与交流费</t>
  </si>
  <si>
    <t>8、出版/文献/信息传播/知识产权事务费</t>
  </si>
  <si>
    <t>9、劳务费</t>
  </si>
  <si>
    <t>10、专家咨询费</t>
  </si>
  <si>
    <t>二、经费来源</t>
  </si>
  <si>
    <t>1、申请从专项经费获得的资助</t>
  </si>
  <si>
    <t>2、自筹经费来源</t>
  </si>
  <si>
    <t>（1）其他财政拨款</t>
  </si>
  <si>
    <t>（2）单位自有货币资金</t>
  </si>
  <si>
    <t>（3）其他资金</t>
  </si>
  <si>
    <t>劳务费支出情况审计表</t>
  </si>
  <si>
    <t>表4</t>
  </si>
  <si>
    <t>填表说明：1、此表中单位名称必须与表2中的承担单位名称一致。</t>
  </si>
  <si>
    <t>仪器设备支出情况审计表</t>
  </si>
  <si>
    <t xml:space="preserve">    填表说明：</t>
  </si>
  <si>
    <t>2. 设备编码：按照“附录.科学仪器设备分类编码表”填写，若分类编码表内没有包括的仪器设备，填写4个“0”作为特定设备的编码；</t>
  </si>
  <si>
    <t>3. 使用单位：指对资产具有使用、管理权的资产安置单位，表示资产目前所在或被管辖的单位；</t>
  </si>
  <si>
    <t>4. 是否为预算内设备：如果是预算内设备，填“Y”；如果是预算外设备，此列填“N”；</t>
  </si>
  <si>
    <t>5.设备分类代码：A、购置；B、试制。</t>
  </si>
  <si>
    <t>设备编码</t>
  </si>
  <si>
    <t>设备名称</t>
  </si>
  <si>
    <t>设备型号</t>
  </si>
  <si>
    <t>设备生产国别及厂家</t>
  </si>
  <si>
    <t>单价(元/台件)</t>
  </si>
  <si>
    <t>数量（台件）</t>
  </si>
  <si>
    <t>总价</t>
  </si>
  <si>
    <t>从专项经费列支数</t>
  </si>
  <si>
    <t>资产登记卡号</t>
  </si>
  <si>
    <t>购买日期</t>
  </si>
  <si>
    <t>使用单位</t>
  </si>
  <si>
    <t>是否为
预算内
设备</t>
  </si>
  <si>
    <t>设备分类</t>
  </si>
  <si>
    <t>(2)</t>
  </si>
  <si>
    <t>(3)</t>
  </si>
  <si>
    <t>(4)</t>
  </si>
  <si>
    <t>(5)</t>
  </si>
  <si>
    <t>(6)</t>
  </si>
  <si>
    <t>(7)</t>
  </si>
  <si>
    <t>(8)</t>
  </si>
  <si>
    <t>(9)</t>
  </si>
  <si>
    <t>(10)</t>
  </si>
  <si>
    <t>(11)</t>
  </si>
  <si>
    <t>(12)</t>
  </si>
  <si>
    <t>(13)</t>
  </si>
  <si>
    <t>／</t>
  </si>
  <si>
    <t>注：本表（7）列=本表（5）列×本表（6）列／10000；
  本表（7）列累计数=经费支出汇总表（7）列相关数字；
  本表（8）列累计数=经费支出汇总表（5）列相关数字。</t>
  </si>
  <si>
    <t>材料费支出情况审计表</t>
  </si>
  <si>
    <t>表6</t>
  </si>
  <si>
    <t>材料名称</t>
  </si>
  <si>
    <t>金额</t>
  </si>
  <si>
    <t>是否为预算内购置</t>
  </si>
  <si>
    <t>预算数</t>
  </si>
  <si>
    <t>结余</t>
  </si>
  <si>
    <t>(1)</t>
  </si>
  <si>
    <t>大宗及贵重材料费合计</t>
  </si>
  <si>
    <t>其他材料费</t>
  </si>
  <si>
    <t>测试化验加工费支出情况审计表</t>
  </si>
  <si>
    <t>测试化验加工的内容</t>
  </si>
  <si>
    <t>测试化验加工单位</t>
  </si>
  <si>
    <t>是否为预算内支出</t>
  </si>
  <si>
    <t>量大及价高测试化验费合计</t>
  </si>
  <si>
    <t>其他测试化验费</t>
  </si>
  <si>
    <t>国际合作与交流费支出情况审计表</t>
  </si>
  <si>
    <t>表8</t>
  </si>
  <si>
    <t>填表说明：合作交流类型为，A、出国考察 B、来华交流</t>
  </si>
  <si>
    <t>合作交流
类型</t>
  </si>
  <si>
    <t xml:space="preserve">
国家和地区</t>
  </si>
  <si>
    <t>人数（人）</t>
  </si>
  <si>
    <t>经费支出是否符合国家外事经费管理规定</t>
  </si>
  <si>
    <t>金额单位：元</t>
  </si>
  <si>
    <t>合计金额</t>
  </si>
  <si>
    <t>备注</t>
  </si>
  <si>
    <t>附表1</t>
  </si>
  <si>
    <t>单位名称：</t>
  </si>
  <si>
    <t>研究内容：</t>
  </si>
  <si>
    <t>项目名称：</t>
  </si>
  <si>
    <t>项目编号：</t>
  </si>
  <si>
    <t>项目经费支出情况明细审计表</t>
  </si>
  <si>
    <t>表5</t>
    <phoneticPr fontId="2" type="noConversion"/>
  </si>
  <si>
    <t>项　目</t>
    <phoneticPr fontId="8" type="noConversion"/>
  </si>
  <si>
    <t>账面支出</t>
    <phoneticPr fontId="8" type="noConversion"/>
  </si>
  <si>
    <t>应付未付</t>
    <phoneticPr fontId="8" type="noConversion"/>
  </si>
  <si>
    <t>预计支出</t>
    <phoneticPr fontId="8" type="noConversion"/>
  </si>
  <si>
    <t>/</t>
    <phoneticPr fontId="2" type="noConversion"/>
  </si>
  <si>
    <t>/</t>
    <phoneticPr fontId="2" type="noConversion"/>
  </si>
  <si>
    <t>附表2</t>
    <phoneticPr fontId="8" type="noConversion"/>
  </si>
  <si>
    <t>附表3</t>
    <phoneticPr fontId="8" type="noConversion"/>
  </si>
  <si>
    <t>附表4</t>
    <phoneticPr fontId="8" type="noConversion"/>
  </si>
  <si>
    <t>附表7</t>
    <phoneticPr fontId="2" type="noConversion"/>
  </si>
  <si>
    <t>附表8</t>
    <phoneticPr fontId="2" type="noConversion"/>
  </si>
  <si>
    <t>附表9</t>
    <phoneticPr fontId="2" type="noConversion"/>
  </si>
  <si>
    <t>4、燃料动力费</t>
    <phoneticPr fontId="2" type="noConversion"/>
  </si>
  <si>
    <t>Y</t>
    <phoneticPr fontId="2" type="noConversion"/>
  </si>
  <si>
    <t>4</t>
    <phoneticPr fontId="2" type="noConversion"/>
  </si>
  <si>
    <t>2</t>
    <phoneticPr fontId="2" type="noConversion"/>
  </si>
  <si>
    <t>(一)直接经费</t>
    <phoneticPr fontId="2" type="noConversion"/>
  </si>
  <si>
    <t>11、其他费用</t>
    <phoneticPr fontId="2" type="noConversion"/>
  </si>
  <si>
    <t>（二）间接经费</t>
    <phoneticPr fontId="2" type="noConversion"/>
  </si>
  <si>
    <t>其中：绩效支出</t>
    <phoneticPr fontId="2" type="noConversion"/>
  </si>
  <si>
    <t>（一）直接费用</t>
    <phoneticPr fontId="2" type="noConversion"/>
  </si>
  <si>
    <t>11、其他费用</t>
    <phoneticPr fontId="2" type="noConversion"/>
  </si>
  <si>
    <t>（二）间接费用</t>
    <phoneticPr fontId="2" type="noConversion"/>
  </si>
  <si>
    <t>其中：绩效支出</t>
    <phoneticPr fontId="2" type="noConversion"/>
  </si>
  <si>
    <t>6</t>
    <phoneticPr fontId="2" type="noConversion"/>
  </si>
  <si>
    <t>8</t>
    <phoneticPr fontId="2" type="noConversion"/>
  </si>
  <si>
    <t>10</t>
    <phoneticPr fontId="2" type="noConversion"/>
  </si>
  <si>
    <t>12</t>
    <phoneticPr fontId="2" type="noConversion"/>
  </si>
  <si>
    <t>14</t>
    <phoneticPr fontId="2" type="noConversion"/>
  </si>
  <si>
    <t>16</t>
    <phoneticPr fontId="2" type="noConversion"/>
  </si>
  <si>
    <t>18</t>
    <phoneticPr fontId="2" type="noConversion"/>
  </si>
  <si>
    <t>（1）购置设备费</t>
    <phoneticPr fontId="2" type="noConversion"/>
  </si>
  <si>
    <t>课题研究周期</t>
  </si>
  <si>
    <t>课题承担单位</t>
  </si>
  <si>
    <t>课题名称：</t>
  </si>
  <si>
    <t>课题编号：</t>
  </si>
  <si>
    <t>1. 单价10万元以上设备需详细列示每台设备的情况，单价10万元以下设备只需填写合计数；</t>
    <phoneticPr fontId="2" type="noConversion"/>
  </si>
  <si>
    <t>单价10万元以上设备合计</t>
    <phoneticPr fontId="2" type="noConversion"/>
  </si>
  <si>
    <t>单价10万元以下设备</t>
    <phoneticPr fontId="2" type="noConversion"/>
  </si>
  <si>
    <t>填表说明：大宗及贵重材料，是指课题研究过程中消耗数量过多或单位价格较高、总费用在5万元及以上的材料，需填写明细。</t>
  </si>
  <si>
    <t>课题组内人员</t>
  </si>
  <si>
    <t>课题组外人员</t>
  </si>
  <si>
    <t>(一)直接经费</t>
    <phoneticPr fontId="2" type="noConversion"/>
  </si>
  <si>
    <t>（二）间接经费</t>
    <phoneticPr fontId="2" type="noConversion"/>
  </si>
  <si>
    <t>其中：绩效支出</t>
    <phoneticPr fontId="2" type="noConversion"/>
  </si>
  <si>
    <t>（2）试制设备费</t>
    <phoneticPr fontId="2" type="noConversion"/>
  </si>
  <si>
    <t>（3）设备改造与租赁费</t>
    <phoneticPr fontId="2" type="noConversion"/>
  </si>
  <si>
    <t>3、测试化验加工费</t>
    <phoneticPr fontId="2" type="noConversion"/>
  </si>
  <si>
    <t>8、出版/文献/信息传播/知识产权事务费</t>
    <phoneticPr fontId="2" type="noConversion"/>
  </si>
  <si>
    <t>单位性质</t>
  </si>
  <si>
    <t>事业单位</t>
  </si>
  <si>
    <t>：</t>
  </si>
  <si>
    <t>隶属关系</t>
  </si>
  <si>
    <t>单位开户名称</t>
  </si>
  <si>
    <t>开户银行（全称）</t>
  </si>
  <si>
    <t>银行账号</t>
  </si>
  <si>
    <t>省、直辖市、自治区</t>
  </si>
  <si>
    <t>地市（市、自治州、盟）</t>
  </si>
  <si>
    <t>县市（区、旗）</t>
  </si>
  <si>
    <t>表6</t>
    <phoneticPr fontId="2" type="noConversion"/>
  </si>
  <si>
    <t>表7</t>
    <phoneticPr fontId="2" type="noConversion"/>
  </si>
  <si>
    <t>4、燃料动力费</t>
    <phoneticPr fontId="2" type="noConversion"/>
  </si>
  <si>
    <t>填表说明：1、该表填报内容为项目第一承担单位实际发生的项目研究经费自留及外拨情况；</t>
  </si>
  <si>
    <t>小计</t>
    <phoneticPr fontId="2" type="noConversion"/>
  </si>
  <si>
    <t>其中：间接费用</t>
    <phoneticPr fontId="2" type="noConversion"/>
  </si>
  <si>
    <t>（14）</t>
    <phoneticPr fontId="2" type="noConversion"/>
  </si>
  <si>
    <t>（15）</t>
    <phoneticPr fontId="2" type="noConversion"/>
  </si>
  <si>
    <t>Y</t>
    <phoneticPr fontId="2" type="noConversion"/>
  </si>
  <si>
    <t>2017年支出</t>
    <phoneticPr fontId="2" type="noConversion"/>
  </si>
  <si>
    <t>-</t>
    <phoneticPr fontId="2" type="noConversion"/>
  </si>
  <si>
    <t>项目基本情况表</t>
    <phoneticPr fontId="2" type="noConversion"/>
  </si>
  <si>
    <t>项目编号</t>
    <phoneticPr fontId="2" type="noConversion"/>
  </si>
  <si>
    <t>林业公益性行业科研专项</t>
    <phoneticPr fontId="2" type="noConversion"/>
  </si>
  <si>
    <t>项目名称</t>
    <phoneticPr fontId="2" type="noConversion"/>
  </si>
  <si>
    <t>项目负责人</t>
    <phoneticPr fontId="2" type="noConversion"/>
  </si>
  <si>
    <t>项目联系人</t>
    <phoneticPr fontId="2" type="noConversion"/>
  </si>
  <si>
    <t xml:space="preserve">  项目编号：	</t>
    <phoneticPr fontId="2" type="noConversion"/>
  </si>
  <si>
    <t>项目经费拨付情况审计表</t>
    <phoneticPr fontId="2" type="noConversion"/>
  </si>
  <si>
    <t>项目名称：</t>
    <phoneticPr fontId="2" type="noConversion"/>
  </si>
  <si>
    <t>注：列出承担单位和所有参加单位</t>
    <phoneticPr fontId="2" type="noConversion"/>
  </si>
  <si>
    <t>项目经费支出情况汇总审计表</t>
  </si>
  <si>
    <t>注：保留2位小数</t>
    <phoneticPr fontId="2" type="noConversion"/>
  </si>
  <si>
    <t>有固定收入的项目组成员</t>
  </si>
  <si>
    <t>无固定收入的项目组成员</t>
  </si>
  <si>
    <t>项目组临时聘用人员</t>
  </si>
  <si>
    <t>填表说明：量大及价高测试化验，是指项目研究过程中需测试化验加工的数量过多或单位价格较高、总费用在5万元及以上的测试化验加工，需填写明细。</t>
  </si>
  <si>
    <t>项目专项经费净结余审计表</t>
  </si>
  <si>
    <t>项目批复专项经费预算数</t>
  </si>
  <si>
    <t>项目承担单位申报专项经费支出金额</t>
  </si>
  <si>
    <t>截止项目财务验收申请日单位专项经费余额</t>
  </si>
  <si>
    <t>审计认定项目承担单位专项经费支出金额</t>
  </si>
  <si>
    <t>截止项目财务验收申请日审计认定专项经费余额</t>
  </si>
  <si>
    <t>项目专项经费后续支出中应付未付支出</t>
  </si>
  <si>
    <t>项目专项经费后续支出中预计后续发生支出</t>
  </si>
  <si>
    <t>审计认定项目专项经费净结余金额</t>
  </si>
  <si>
    <t>注：审计认定项目承担单位专项经费支出金额口径为 调整违规支出、不合理支出、与项目无关支出等后的审计认定支出金额。</t>
  </si>
  <si>
    <t>承担单位</t>
    <phoneticPr fontId="2" type="noConversion"/>
  </si>
  <si>
    <t>第一协作单位</t>
    <phoneticPr fontId="8" type="noConversion"/>
  </si>
  <si>
    <t>第二协作单位</t>
    <phoneticPr fontId="8" type="noConversion"/>
  </si>
  <si>
    <t>第三协作单位</t>
    <phoneticPr fontId="8" type="noConversion"/>
  </si>
  <si>
    <t>附表5</t>
    <phoneticPr fontId="8" type="noConversion"/>
  </si>
  <si>
    <t>第四协作单位</t>
    <phoneticPr fontId="8" type="noConversion"/>
  </si>
</sst>
</file>

<file path=xl/styles.xml><?xml version="1.0" encoding="utf-8"?>
<styleSheet xmlns="http://schemas.openxmlformats.org/spreadsheetml/2006/main">
  <numFmts count="5">
    <numFmt numFmtId="43" formatCode="_ * #,##0.00_ ;_ * \-#,##0.00_ ;_ * &quot;-&quot;??_ ;_ @_ "/>
    <numFmt numFmtId="176" formatCode="0_ "/>
    <numFmt numFmtId="177" formatCode="0.00_ "/>
    <numFmt numFmtId="178" formatCode="#,##0.00_ "/>
    <numFmt numFmtId="179" formatCode="[$-804]General"/>
  </numFmts>
  <fonts count="39">
    <font>
      <sz val="12"/>
      <name val="宋体"/>
      <charset val="134"/>
    </font>
    <font>
      <sz val="12"/>
      <name val="宋体"/>
      <charset val="134"/>
    </font>
    <font>
      <sz val="9"/>
      <name val="宋体"/>
      <charset val="134"/>
    </font>
    <font>
      <sz val="18"/>
      <color indexed="8"/>
      <name val="黑体"/>
      <family val="3"/>
      <charset val="134"/>
    </font>
    <font>
      <sz val="10"/>
      <color indexed="8"/>
      <name val="宋体"/>
      <charset val="134"/>
    </font>
    <font>
      <sz val="18"/>
      <color indexed="8"/>
      <name val="宋体"/>
      <charset val="134"/>
    </font>
    <font>
      <sz val="22"/>
      <color indexed="8"/>
      <name val="黑体"/>
      <family val="3"/>
      <charset val="134"/>
    </font>
    <font>
      <sz val="10"/>
      <name val="宋体"/>
      <charset val="134"/>
    </font>
    <font>
      <sz val="9"/>
      <name val="宋体"/>
      <charset val="134"/>
    </font>
    <font>
      <sz val="10"/>
      <name val="宋体"/>
      <charset val="134"/>
    </font>
    <font>
      <sz val="9"/>
      <name val="宋体"/>
      <charset val="134"/>
    </font>
    <font>
      <b/>
      <sz val="10"/>
      <color indexed="8"/>
      <name val="宋体"/>
      <charset val="134"/>
    </font>
    <font>
      <sz val="10"/>
      <color indexed="8"/>
      <name val="宋体"/>
      <charset val="134"/>
    </font>
    <font>
      <sz val="10"/>
      <color indexed="8"/>
      <name val="宋体"/>
      <charset val="134"/>
    </font>
    <font>
      <sz val="10"/>
      <color indexed="8"/>
      <name val="宋体"/>
      <charset val="134"/>
    </font>
    <font>
      <sz val="10"/>
      <color indexed="8"/>
      <name val="宋体"/>
      <charset val="134"/>
    </font>
    <font>
      <sz val="10"/>
      <color indexed="8"/>
      <name val="宋体"/>
      <charset val="134"/>
    </font>
    <font>
      <sz val="10"/>
      <color indexed="8"/>
      <name val="宋体"/>
      <charset val="134"/>
    </font>
    <font>
      <sz val="10"/>
      <color indexed="8"/>
      <name val="宋体"/>
      <charset val="134"/>
    </font>
    <font>
      <sz val="10"/>
      <color indexed="8"/>
      <name val="宋体"/>
      <charset val="134"/>
    </font>
    <font>
      <sz val="10"/>
      <color indexed="8"/>
      <name val="宋体"/>
      <charset val="134"/>
    </font>
    <font>
      <sz val="10"/>
      <name val="Arial"/>
      <family val="2"/>
    </font>
    <font>
      <sz val="12"/>
      <name val="宋体"/>
      <charset val="134"/>
    </font>
    <font>
      <sz val="10"/>
      <color indexed="8"/>
      <name val="宋体"/>
      <charset val="134"/>
    </font>
    <font>
      <sz val="12"/>
      <name val="宋体"/>
      <charset val="134"/>
    </font>
    <font>
      <sz val="9"/>
      <color indexed="81"/>
      <name val="宋体"/>
      <charset val="134"/>
    </font>
    <font>
      <sz val="9"/>
      <color indexed="81"/>
      <name val="Tahoma"/>
      <family val="2"/>
    </font>
    <font>
      <b/>
      <sz val="9"/>
      <color indexed="81"/>
      <name val="Tahoma"/>
      <family val="2"/>
    </font>
    <font>
      <b/>
      <sz val="9"/>
      <color indexed="81"/>
      <name val="宋体"/>
      <charset val="134"/>
    </font>
    <font>
      <sz val="12"/>
      <name val="宋体"/>
      <charset val="134"/>
    </font>
    <font>
      <sz val="10"/>
      <color indexed="8"/>
      <name val="宋体"/>
      <charset val="134"/>
    </font>
    <font>
      <sz val="11"/>
      <color theme="1"/>
      <name val="宋体"/>
      <charset val="134"/>
      <scheme val="minor"/>
    </font>
    <font>
      <sz val="11"/>
      <color rgb="FF000000"/>
      <name val="宋体"/>
      <charset val="134"/>
    </font>
    <font>
      <sz val="10"/>
      <color theme="1"/>
      <name val="宋体"/>
      <charset val="134"/>
    </font>
    <font>
      <sz val="10"/>
      <color theme="1"/>
      <name val="宋体"/>
      <charset val="134"/>
      <scheme val="minor"/>
    </font>
    <font>
      <sz val="10"/>
      <color rgb="FFFF0000"/>
      <name val="宋体"/>
      <family val="3"/>
      <charset val="134"/>
    </font>
    <font>
      <sz val="10"/>
      <color indexed="8"/>
      <name val="宋体"/>
      <family val="3"/>
      <charset val="134"/>
    </font>
    <font>
      <b/>
      <sz val="10"/>
      <color rgb="FFFF0000"/>
      <name val="宋体"/>
      <family val="3"/>
      <charset val="134"/>
    </font>
    <font>
      <sz val="9"/>
      <name val="宋体"/>
      <family val="3"/>
      <charset val="134"/>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2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diagonal/>
    </border>
    <border>
      <left/>
      <right/>
      <top/>
      <bottom style="thin">
        <color indexed="8"/>
      </bottom>
      <diagonal/>
    </border>
    <border>
      <left/>
      <right style="thin">
        <color indexed="8"/>
      </right>
      <top/>
      <bottom style="thin">
        <color indexed="8"/>
      </bottom>
      <diagonal/>
    </border>
    <border>
      <left/>
      <right style="thin">
        <color indexed="8"/>
      </right>
      <top/>
      <bottom/>
      <diagonal/>
    </border>
    <border>
      <left/>
      <right style="thin">
        <color indexed="64"/>
      </right>
      <top/>
      <bottom/>
      <diagonal/>
    </border>
    <border>
      <left/>
      <right/>
      <top/>
      <bottom style="thin">
        <color indexed="64"/>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bottom style="thin">
        <color indexed="8"/>
      </bottom>
      <diagonal/>
    </border>
    <border>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top style="thin">
        <color indexed="64"/>
      </top>
      <bottom/>
      <diagonal/>
    </border>
    <border>
      <left style="thin">
        <color auto="1"/>
      </left>
      <right/>
      <top/>
      <bottom/>
      <diagonal/>
    </border>
    <border>
      <left style="thin">
        <color auto="1"/>
      </left>
      <right/>
      <top/>
      <bottom style="thin">
        <color indexed="8"/>
      </bottom>
      <diagonal/>
    </border>
    <border>
      <left style="thin">
        <color auto="1"/>
      </left>
      <right style="thin">
        <color indexed="8"/>
      </right>
      <top style="thin">
        <color indexed="8"/>
      </top>
      <bottom style="thin">
        <color indexed="8"/>
      </bottom>
      <diagonal/>
    </border>
    <border>
      <left style="thin">
        <color auto="1"/>
      </left>
      <right style="thin">
        <color indexed="8"/>
      </right>
      <top/>
      <bottom style="thin">
        <color indexed="8"/>
      </bottom>
      <diagonal/>
    </border>
  </borders>
  <cellStyleXfs count="16">
    <xf numFmtId="0" fontId="0" fillId="0" borderId="0"/>
    <xf numFmtId="179" fontId="32" fillId="0" borderId="0" applyBorder="0" applyProtection="0">
      <alignment vertical="center"/>
    </xf>
    <xf numFmtId="179" fontId="32" fillId="0" borderId="0" applyBorder="0" applyProtection="0">
      <alignment vertical="center"/>
    </xf>
    <xf numFmtId="179" fontId="32" fillId="0" borderId="0" applyBorder="0" applyProtection="0">
      <alignment vertical="center"/>
    </xf>
    <xf numFmtId="0" fontId="21" fillId="0" borderId="0"/>
    <xf numFmtId="0" fontId="22" fillId="0" borderId="0"/>
    <xf numFmtId="0" fontId="24" fillId="0" borderId="0"/>
    <xf numFmtId="0" fontId="29"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43" fontId="1" fillId="0" borderId="0" applyFont="0" applyFill="0" applyBorder="0" applyAlignment="0" applyProtection="0"/>
    <xf numFmtId="43" fontId="31" fillId="0" borderId="0" applyFont="0" applyFill="0" applyBorder="0" applyAlignment="0" applyProtection="0">
      <alignment vertical="center"/>
    </xf>
    <xf numFmtId="43" fontId="31" fillId="0" borderId="0" applyFont="0" applyFill="0" applyBorder="0" applyAlignment="0" applyProtection="0">
      <alignment vertical="center"/>
    </xf>
    <xf numFmtId="43" fontId="31" fillId="0" borderId="0" applyFont="0" applyFill="0" applyBorder="0" applyAlignment="0" applyProtection="0">
      <alignment vertical="center"/>
    </xf>
  </cellStyleXfs>
  <cellXfs count="286">
    <xf numFmtId="0" fontId="0" fillId="0" borderId="0" xfId="0"/>
    <xf numFmtId="0" fontId="4" fillId="2" borderId="1"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wrapText="1"/>
    </xf>
    <xf numFmtId="0" fontId="4" fillId="2" borderId="4" xfId="0" applyNumberFormat="1" applyFont="1" applyFill="1" applyBorder="1" applyAlignment="1" applyProtection="1">
      <alignment horizontal="center" vertical="center" wrapText="1"/>
    </xf>
    <xf numFmtId="0" fontId="4" fillId="2" borderId="4" xfId="0" applyNumberFormat="1" applyFont="1" applyFill="1" applyBorder="1" applyAlignment="1" applyProtection="1">
      <alignment horizontal="left" vertical="center" wrapText="1"/>
    </xf>
    <xf numFmtId="49" fontId="4" fillId="2"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xf>
    <xf numFmtId="0" fontId="6" fillId="2" borderId="0" xfId="0" applyNumberFormat="1" applyFont="1" applyFill="1" applyBorder="1" applyAlignment="1" applyProtection="1">
      <alignment horizontal="center" vertical="center" wrapText="1"/>
    </xf>
    <xf numFmtId="0" fontId="5" fillId="2" borderId="0" xfId="0" applyNumberFormat="1" applyFont="1" applyFill="1" applyBorder="1" applyAlignment="1" applyProtection="1">
      <alignment vertical="center"/>
    </xf>
    <xf numFmtId="177" fontId="4" fillId="2" borderId="1" xfId="0" applyNumberFormat="1" applyFont="1" applyFill="1" applyBorder="1" applyAlignment="1" applyProtection="1">
      <alignment horizontal="center" vertical="center" wrapText="1"/>
    </xf>
    <xf numFmtId="49" fontId="4" fillId="2" borderId="5"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vertical="center" wrapText="1"/>
    </xf>
    <xf numFmtId="0" fontId="7" fillId="0" borderId="0" xfId="0" applyFont="1"/>
    <xf numFmtId="43" fontId="7" fillId="0" borderId="0" xfId="12" applyFont="1"/>
    <xf numFmtId="43" fontId="7" fillId="0" borderId="0" xfId="0" applyNumberFormat="1" applyFont="1"/>
    <xf numFmtId="0" fontId="4" fillId="0" borderId="1" xfId="0" applyNumberFormat="1" applyFont="1" applyFill="1" applyBorder="1" applyAlignment="1" applyProtection="1">
      <alignment horizontal="center" vertical="center" wrapText="1"/>
    </xf>
    <xf numFmtId="0" fontId="9" fillId="0" borderId="0" xfId="0" applyFont="1"/>
    <xf numFmtId="0" fontId="4" fillId="0" borderId="1" xfId="0" applyNumberFormat="1" applyFont="1" applyFill="1" applyBorder="1" applyAlignment="1" applyProtection="1">
      <alignment horizontal="center" vertical="center"/>
    </xf>
    <xf numFmtId="43" fontId="10" fillId="0" borderId="0" xfId="0" applyNumberFormat="1" applyFont="1"/>
    <xf numFmtId="49" fontId="4" fillId="2" borderId="3" xfId="0" applyNumberFormat="1" applyFont="1" applyFill="1" applyBorder="1" applyAlignment="1" applyProtection="1">
      <alignment horizontal="left" vertical="center" wrapText="1"/>
    </xf>
    <xf numFmtId="49" fontId="7" fillId="0" borderId="0" xfId="0" applyNumberFormat="1" applyFont="1"/>
    <xf numFmtId="57" fontId="4" fillId="2" borderId="6"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horizontal="left" vertical="center"/>
    </xf>
    <xf numFmtId="0" fontId="4" fillId="2" borderId="8" xfId="0" applyNumberFormat="1" applyFont="1" applyFill="1" applyBorder="1" applyAlignment="1" applyProtection="1">
      <alignment horizontal="left" vertical="center" wrapText="1"/>
    </xf>
    <xf numFmtId="0" fontId="4" fillId="2" borderId="8" xfId="0" applyNumberFormat="1" applyFont="1" applyFill="1" applyBorder="1" applyAlignment="1" applyProtection="1">
      <alignment horizontal="left" vertical="center"/>
    </xf>
    <xf numFmtId="0" fontId="4" fillId="2" borderId="9" xfId="0" applyNumberFormat="1" applyFont="1" applyFill="1" applyBorder="1" applyAlignment="1" applyProtection="1">
      <alignment horizontal="left" vertical="center"/>
    </xf>
    <xf numFmtId="49" fontId="4" fillId="2" borderId="3" xfId="0" applyNumberFormat="1" applyFont="1" applyFill="1" applyBorder="1" applyAlignment="1" applyProtection="1">
      <alignment horizontal="right" vertical="center" wrapText="1"/>
    </xf>
    <xf numFmtId="177" fontId="4" fillId="2" borderId="1" xfId="0" applyNumberFormat="1" applyFont="1" applyFill="1" applyBorder="1" applyAlignment="1" applyProtection="1">
      <alignment horizontal="right" vertical="center" wrapText="1"/>
    </xf>
    <xf numFmtId="177" fontId="11" fillId="2" borderId="1" xfId="0" applyNumberFormat="1" applyFont="1" applyFill="1" applyBorder="1" applyAlignment="1" applyProtection="1">
      <alignment horizontal="right" vertical="center" wrapText="1"/>
    </xf>
    <xf numFmtId="0" fontId="4" fillId="2" borderId="8" xfId="0" applyNumberFormat="1" applyFont="1" applyFill="1" applyBorder="1" applyAlignment="1" applyProtection="1">
      <alignment vertical="center"/>
    </xf>
    <xf numFmtId="0" fontId="4" fillId="2" borderId="8" xfId="0" applyNumberFormat="1" applyFont="1" applyFill="1" applyBorder="1" applyAlignment="1" applyProtection="1">
      <alignment horizontal="right" vertical="center"/>
    </xf>
    <xf numFmtId="49" fontId="4" fillId="2" borderId="8" xfId="0" applyNumberFormat="1" applyFont="1" applyFill="1" applyBorder="1" applyAlignment="1" applyProtection="1">
      <alignment horizontal="left" vertical="center" wrapText="1"/>
    </xf>
    <xf numFmtId="0" fontId="4" fillId="2" borderId="8" xfId="0" applyNumberFormat="1" applyFont="1" applyFill="1" applyBorder="1" applyAlignment="1" applyProtection="1">
      <alignment horizontal="right" vertical="center" wrapText="1"/>
    </xf>
    <xf numFmtId="14" fontId="4" fillId="2" borderId="8" xfId="0" applyNumberFormat="1" applyFont="1" applyFill="1" applyBorder="1" applyAlignment="1" applyProtection="1">
      <alignment horizontal="left" vertical="center" wrapText="1"/>
    </xf>
    <xf numFmtId="0" fontId="7" fillId="0" borderId="0" xfId="0" applyFont="1" applyAlignment="1">
      <alignment vertical="center"/>
    </xf>
    <xf numFmtId="0" fontId="0" fillId="0" borderId="0" xfId="0" applyAlignment="1">
      <alignment vertical="center"/>
    </xf>
    <xf numFmtId="177" fontId="4" fillId="2" borderId="1" xfId="0" applyNumberFormat="1" applyFont="1" applyFill="1" applyBorder="1" applyAlignment="1" applyProtection="1">
      <alignment horizontal="right" vertical="center"/>
    </xf>
    <xf numFmtId="177" fontId="7" fillId="0" borderId="0" xfId="0" applyNumberFormat="1" applyFont="1"/>
    <xf numFmtId="177" fontId="11" fillId="2" borderId="1" xfId="0" applyNumberFormat="1" applyFont="1" applyFill="1" applyBorder="1" applyAlignment="1" applyProtection="1">
      <alignment horizontal="right" vertical="center"/>
    </xf>
    <xf numFmtId="49" fontId="4" fillId="2" borderId="8" xfId="0" applyNumberFormat="1" applyFont="1" applyFill="1" applyBorder="1" applyAlignment="1" applyProtection="1">
      <alignment horizontal="right" vertical="center"/>
    </xf>
    <xf numFmtId="0" fontId="4" fillId="2" borderId="10" xfId="0" applyNumberFormat="1" applyFont="1" applyFill="1" applyBorder="1" applyAlignment="1" applyProtection="1">
      <alignment horizontal="left" vertical="center"/>
    </xf>
    <xf numFmtId="0" fontId="4" fillId="2" borderId="11" xfId="0" applyNumberFormat="1" applyFont="1" applyFill="1" applyBorder="1" applyAlignment="1" applyProtection="1">
      <alignment horizontal="left" vertical="center"/>
    </xf>
    <xf numFmtId="49" fontId="4" fillId="2" borderId="8" xfId="0" applyNumberFormat="1" applyFont="1" applyFill="1" applyBorder="1" applyAlignment="1" applyProtection="1">
      <alignment horizontal="left" vertical="center"/>
    </xf>
    <xf numFmtId="49" fontId="4" fillId="2" borderId="8" xfId="0" applyNumberFormat="1" applyFont="1" applyFill="1" applyBorder="1" applyAlignment="1" applyProtection="1">
      <alignment vertical="center"/>
    </xf>
    <xf numFmtId="177" fontId="4" fillId="0" borderId="1" xfId="0" applyNumberFormat="1" applyFont="1" applyFill="1" applyBorder="1" applyAlignment="1" applyProtection="1">
      <alignment horizontal="right" vertical="center" wrapText="1"/>
    </xf>
    <xf numFmtId="0" fontId="4" fillId="2" borderId="8" xfId="0" applyNumberFormat="1" applyFont="1" applyFill="1" applyBorder="1" applyAlignment="1" applyProtection="1">
      <alignment vertical="center" wrapText="1"/>
    </xf>
    <xf numFmtId="49" fontId="4" fillId="2" borderId="8" xfId="0" applyNumberFormat="1" applyFont="1" applyFill="1" applyBorder="1" applyAlignment="1" applyProtection="1">
      <alignment horizontal="right" vertical="center" wrapText="1"/>
    </xf>
    <xf numFmtId="177" fontId="11" fillId="0" borderId="1" xfId="0" applyNumberFormat="1" applyFont="1" applyFill="1" applyBorder="1" applyAlignment="1" applyProtection="1">
      <alignment horizontal="right" vertical="center" wrapText="1"/>
    </xf>
    <xf numFmtId="49" fontId="4" fillId="2" borderId="12" xfId="0" applyNumberFormat="1" applyFont="1" applyFill="1" applyBorder="1" applyAlignment="1" applyProtection="1">
      <alignment horizontal="center" vertical="center" wrapText="1"/>
    </xf>
    <xf numFmtId="0" fontId="4" fillId="2" borderId="12" xfId="0" applyNumberFormat="1" applyFont="1" applyFill="1" applyBorder="1" applyAlignment="1" applyProtection="1">
      <alignment horizontal="right" vertical="center"/>
    </xf>
    <xf numFmtId="49" fontId="4" fillId="2" borderId="12" xfId="0" applyNumberFormat="1" applyFont="1" applyFill="1" applyBorder="1" applyAlignment="1" applyProtection="1">
      <alignment horizontal="left" vertical="center"/>
    </xf>
    <xf numFmtId="0" fontId="4" fillId="2" borderId="12" xfId="0" applyNumberFormat="1" applyFont="1" applyFill="1" applyBorder="1" applyAlignment="1" applyProtection="1">
      <alignment horizontal="right" vertical="center" wrapText="1"/>
    </xf>
    <xf numFmtId="0" fontId="4" fillId="2" borderId="12" xfId="0" applyNumberFormat="1" applyFont="1" applyFill="1" applyBorder="1" applyAlignment="1" applyProtection="1">
      <alignment vertical="center"/>
    </xf>
    <xf numFmtId="14" fontId="4" fillId="2" borderId="12" xfId="0" applyNumberFormat="1" applyFont="1" applyFill="1" applyBorder="1" applyAlignment="1" applyProtection="1">
      <alignment horizontal="center" vertical="center"/>
    </xf>
    <xf numFmtId="43" fontId="7" fillId="0" borderId="0" xfId="12" applyFont="1" applyFill="1"/>
    <xf numFmtId="177" fontId="11" fillId="2" borderId="1" xfId="0" applyNumberFormat="1" applyFont="1" applyFill="1" applyBorder="1" applyAlignment="1" applyProtection="1">
      <alignment vertical="center" wrapText="1"/>
    </xf>
    <xf numFmtId="177" fontId="4" fillId="2" borderId="1" xfId="0" applyNumberFormat="1" applyFont="1" applyFill="1" applyBorder="1" applyAlignment="1" applyProtection="1">
      <alignment vertical="center" wrapText="1"/>
    </xf>
    <xf numFmtId="177" fontId="4" fillId="2" borderId="4" xfId="0" applyNumberFormat="1" applyFont="1" applyFill="1" applyBorder="1" applyAlignment="1" applyProtection="1">
      <alignment vertical="center" wrapText="1"/>
    </xf>
    <xf numFmtId="177" fontId="11" fillId="2" borderId="1" xfId="0" applyNumberFormat="1" applyFont="1" applyFill="1" applyBorder="1" applyAlignment="1" applyProtection="1">
      <alignment horizontal="center" vertical="center" wrapText="1"/>
    </xf>
    <xf numFmtId="0" fontId="4" fillId="2" borderId="0" xfId="0" applyNumberFormat="1" applyFont="1" applyFill="1" applyBorder="1" applyAlignment="1" applyProtection="1">
      <alignment horizontal="right" vertical="center" wrapText="1"/>
    </xf>
    <xf numFmtId="0" fontId="4" fillId="2" borderId="0" xfId="0" applyNumberFormat="1" applyFont="1" applyFill="1" applyBorder="1" applyAlignment="1" applyProtection="1">
      <alignment vertical="center" wrapText="1"/>
    </xf>
    <xf numFmtId="177" fontId="4" fillId="0" borderId="1" xfId="0" applyNumberFormat="1" applyFont="1" applyFill="1" applyBorder="1" applyAlignment="1" applyProtection="1">
      <alignment vertical="center" wrapText="1"/>
    </xf>
    <xf numFmtId="176" fontId="4" fillId="2" borderId="1" xfId="0" applyNumberFormat="1" applyFont="1" applyFill="1" applyBorder="1" applyAlignment="1" applyProtection="1">
      <alignment horizontal="center" vertical="center" wrapText="1"/>
    </xf>
    <xf numFmtId="176" fontId="11" fillId="2" borderId="1" xfId="0" applyNumberFormat="1" applyFont="1" applyFill="1" applyBorder="1" applyAlignment="1" applyProtection="1">
      <alignment horizontal="center" vertical="center" wrapText="1"/>
    </xf>
    <xf numFmtId="43" fontId="4" fillId="0" borderId="1" xfId="12" applyFont="1" applyFill="1" applyBorder="1" applyAlignment="1" applyProtection="1">
      <alignment horizontal="right" vertical="center" wrapText="1"/>
    </xf>
    <xf numFmtId="14" fontId="33" fillId="0" borderId="1" xfId="0" applyNumberFormat="1" applyFont="1" applyFill="1" applyBorder="1" applyAlignment="1" applyProtection="1">
      <alignment horizontal="left" vertical="center" wrapText="1"/>
    </xf>
    <xf numFmtId="176" fontId="4" fillId="0" borderId="1" xfId="0" applyNumberFormat="1" applyFont="1" applyFill="1" applyBorder="1" applyAlignment="1" applyProtection="1">
      <alignment horizontal="center" vertical="center" wrapText="1"/>
    </xf>
    <xf numFmtId="43" fontId="34" fillId="0" borderId="0" xfId="12" applyFont="1" applyAlignment="1">
      <alignment vertical="center"/>
    </xf>
    <xf numFmtId="43" fontId="7" fillId="0" borderId="0" xfId="12" applyFont="1" applyAlignment="1">
      <alignment horizontal="center"/>
    </xf>
    <xf numFmtId="43" fontId="0" fillId="0" borderId="0" xfId="12" applyFont="1"/>
    <xf numFmtId="43" fontId="7" fillId="0" borderId="0" xfId="12" applyFont="1" applyAlignment="1">
      <alignment vertical="center"/>
    </xf>
    <xf numFmtId="43" fontId="4" fillId="2" borderId="1" xfId="12" applyFont="1" applyFill="1" applyBorder="1" applyAlignment="1" applyProtection="1">
      <alignment horizontal="right" vertical="center" wrapText="1"/>
    </xf>
    <xf numFmtId="14" fontId="4" fillId="0" borderId="1" xfId="0" applyNumberFormat="1" applyFont="1" applyFill="1" applyBorder="1" applyAlignment="1" applyProtection="1">
      <alignment horizontal="left" vertical="center" wrapText="1"/>
    </xf>
    <xf numFmtId="0" fontId="0" fillId="0" borderId="0" xfId="0" applyFill="1"/>
    <xf numFmtId="0" fontId="4" fillId="0" borderId="8" xfId="0" applyNumberFormat="1" applyFont="1" applyFill="1" applyBorder="1" applyAlignment="1" applyProtection="1">
      <alignment vertical="center" wrapText="1"/>
    </xf>
    <xf numFmtId="0" fontId="4" fillId="0" borderId="8" xfId="0" applyNumberFormat="1" applyFont="1" applyFill="1" applyBorder="1" applyAlignment="1" applyProtection="1">
      <alignment horizontal="center" vertical="center" wrapText="1"/>
    </xf>
    <xf numFmtId="49" fontId="4" fillId="0" borderId="8" xfId="0" applyNumberFormat="1" applyFont="1" applyFill="1" applyBorder="1" applyAlignment="1" applyProtection="1">
      <alignment horizontal="left" vertical="center" wrapText="1"/>
    </xf>
    <xf numFmtId="49" fontId="4" fillId="0" borderId="8" xfId="0" applyNumberFormat="1" applyFont="1" applyFill="1" applyBorder="1" applyAlignment="1" applyProtection="1">
      <alignment horizontal="right" vertical="center" wrapText="1"/>
    </xf>
    <xf numFmtId="0" fontId="7" fillId="0" borderId="0" xfId="0" applyFont="1" applyFill="1" applyAlignment="1">
      <alignment vertical="center"/>
    </xf>
    <xf numFmtId="0" fontId="7" fillId="0" borderId="0" xfId="0" applyFont="1" applyFill="1"/>
    <xf numFmtId="43" fontId="34" fillId="0" borderId="0" xfId="12" applyFont="1" applyAlignment="1">
      <alignment vertical="center"/>
    </xf>
    <xf numFmtId="49" fontId="13" fillId="0" borderId="1" xfId="0" applyNumberFormat="1" applyFont="1" applyFill="1" applyBorder="1" applyAlignment="1" applyProtection="1">
      <alignment horizontal="center" vertical="center" wrapText="1"/>
    </xf>
    <xf numFmtId="0" fontId="13" fillId="0" borderId="1" xfId="0" quotePrefix="1" applyNumberFormat="1" applyFont="1" applyFill="1" applyBorder="1" applyAlignment="1" applyProtection="1">
      <alignment horizontal="center" vertical="center" wrapText="1"/>
    </xf>
    <xf numFmtId="0" fontId="13" fillId="0" borderId="1" xfId="0" applyNumberFormat="1" applyFont="1" applyFill="1" applyBorder="1" applyAlignment="1" applyProtection="1">
      <alignment horizontal="left" vertical="center" wrapText="1"/>
    </xf>
    <xf numFmtId="0" fontId="13" fillId="0" borderId="1" xfId="0" applyNumberFormat="1" applyFont="1" applyFill="1" applyBorder="1" applyAlignment="1" applyProtection="1">
      <alignment horizontal="center" vertical="center" wrapText="1"/>
    </xf>
    <xf numFmtId="43" fontId="34" fillId="0" borderId="0" xfId="12" applyFont="1" applyAlignment="1">
      <alignment vertical="center"/>
    </xf>
    <xf numFmtId="0" fontId="4" fillId="2" borderId="5" xfId="0" applyNumberFormat="1" applyFont="1" applyFill="1" applyBorder="1" applyAlignment="1" applyProtection="1">
      <alignment horizontal="left" vertical="center" wrapText="1"/>
    </xf>
    <xf numFmtId="177" fontId="15" fillId="2" borderId="1" xfId="0" applyNumberFormat="1" applyFont="1" applyFill="1" applyBorder="1" applyAlignment="1" applyProtection="1">
      <alignment horizontal="right" vertical="center" wrapText="1"/>
    </xf>
    <xf numFmtId="177" fontId="15" fillId="2" borderId="1" xfId="0" applyNumberFormat="1" applyFont="1" applyFill="1" applyBorder="1" applyAlignment="1" applyProtection="1">
      <alignment vertical="center" wrapText="1"/>
    </xf>
    <xf numFmtId="49" fontId="4" fillId="2" borderId="4" xfId="0" applyNumberFormat="1" applyFont="1" applyFill="1" applyBorder="1" applyAlignment="1" applyProtection="1">
      <alignment horizontal="center" vertical="center" wrapText="1"/>
    </xf>
    <xf numFmtId="177" fontId="7" fillId="0" borderId="0" xfId="0" applyNumberFormat="1" applyFont="1" applyAlignment="1">
      <alignment horizontal="center"/>
    </xf>
    <xf numFmtId="43" fontId="9" fillId="0" borderId="0" xfId="12" applyFont="1"/>
    <xf numFmtId="43" fontId="34" fillId="0" borderId="0" xfId="12" applyFont="1" applyAlignment="1">
      <alignment vertical="center"/>
    </xf>
    <xf numFmtId="49" fontId="17" fillId="0" borderId="1" xfId="0" applyNumberFormat="1" applyFont="1" applyFill="1" applyBorder="1" applyAlignment="1" applyProtection="1">
      <alignment horizontal="center" vertical="center" wrapText="1"/>
    </xf>
    <xf numFmtId="0" fontId="17" fillId="0" borderId="1" xfId="0" quotePrefix="1"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left" vertical="center" wrapText="1"/>
    </xf>
    <xf numFmtId="0" fontId="17" fillId="0" borderId="1" xfId="0" applyNumberFormat="1" applyFont="1" applyFill="1" applyBorder="1" applyAlignment="1" applyProtection="1">
      <alignment horizontal="center" vertical="center" wrapText="1"/>
    </xf>
    <xf numFmtId="43" fontId="17" fillId="0" borderId="1" xfId="12" applyFont="1" applyFill="1" applyBorder="1" applyAlignment="1" applyProtection="1">
      <alignment horizontal="right" vertical="center" wrapText="1"/>
    </xf>
    <xf numFmtId="49" fontId="17" fillId="0" borderId="1" xfId="0" quotePrefix="1" applyNumberFormat="1" applyFont="1" applyFill="1" applyBorder="1" applyAlignment="1" applyProtection="1">
      <alignment horizontal="center" vertical="center" wrapText="1"/>
    </xf>
    <xf numFmtId="43" fontId="34" fillId="0" borderId="0" xfId="12" applyFont="1" applyAlignment="1">
      <alignment vertical="center"/>
    </xf>
    <xf numFmtId="178" fontId="4" fillId="2" borderId="5" xfId="12" applyNumberFormat="1" applyFont="1" applyFill="1" applyBorder="1" applyAlignment="1" applyProtection="1">
      <alignment horizontal="right" vertical="center" wrapText="1"/>
    </xf>
    <xf numFmtId="178" fontId="4" fillId="2" borderId="5" xfId="0" applyNumberFormat="1" applyFont="1" applyFill="1" applyBorder="1" applyAlignment="1" applyProtection="1">
      <alignment horizontal="right" vertical="center" wrapText="1"/>
    </xf>
    <xf numFmtId="49" fontId="4" fillId="2" borderId="3" xfId="0" applyNumberFormat="1" applyFont="1" applyFill="1" applyBorder="1" applyAlignment="1" applyProtection="1">
      <alignment horizontal="center" vertical="center" wrapText="1"/>
    </xf>
    <xf numFmtId="49" fontId="4" fillId="2" borderId="6" xfId="0" applyNumberFormat="1" applyFont="1" applyFill="1" applyBorder="1" applyAlignment="1" applyProtection="1">
      <alignment vertical="center" wrapText="1"/>
    </xf>
    <xf numFmtId="43" fontId="33" fillId="3" borderId="0" xfId="13" applyFont="1" applyFill="1" applyAlignment="1">
      <alignment horizontal="center" vertical="center" wrapText="1"/>
    </xf>
    <xf numFmtId="43" fontId="33" fillId="0" borderId="0" xfId="13" applyFont="1" applyFill="1" applyAlignment="1">
      <alignment horizontal="center" vertical="center" wrapText="1"/>
    </xf>
    <xf numFmtId="43" fontId="33" fillId="3" borderId="0" xfId="13" applyFont="1" applyFill="1" applyAlignment="1">
      <alignment horizontal="center" vertical="center" wrapText="1"/>
    </xf>
    <xf numFmtId="43" fontId="33" fillId="0" borderId="0" xfId="13" applyFont="1" applyFill="1" applyAlignment="1">
      <alignment horizontal="center" vertical="center" wrapText="1"/>
    </xf>
    <xf numFmtId="0" fontId="4" fillId="0" borderId="5" xfId="0" applyNumberFormat="1" applyFont="1" applyFill="1" applyBorder="1" applyAlignment="1" applyProtection="1">
      <alignment horizontal="center" vertical="center"/>
    </xf>
    <xf numFmtId="177" fontId="23" fillId="0" borderId="1" xfId="0" applyNumberFormat="1" applyFont="1" applyFill="1" applyBorder="1" applyAlignment="1" applyProtection="1">
      <alignment horizontal="right" vertical="center" wrapText="1"/>
    </xf>
    <xf numFmtId="43" fontId="33" fillId="3" borderId="0" xfId="14" applyFont="1" applyFill="1" applyAlignment="1">
      <alignment horizontal="center" vertical="center" wrapText="1"/>
    </xf>
    <xf numFmtId="43" fontId="33" fillId="0" borderId="0" xfId="14" applyFont="1" applyFill="1" applyAlignment="1">
      <alignment horizontal="center" vertical="center" wrapText="1"/>
    </xf>
    <xf numFmtId="0" fontId="23" fillId="0" borderId="1" xfId="0" applyNumberFormat="1" applyFont="1" applyFill="1" applyBorder="1" applyAlignment="1" applyProtection="1">
      <alignment horizontal="center" vertical="center" wrapText="1"/>
    </xf>
    <xf numFmtId="43" fontId="33" fillId="3" borderId="0" xfId="14" applyFont="1" applyFill="1" applyAlignment="1">
      <alignment horizontal="center" vertical="center" wrapText="1"/>
    </xf>
    <xf numFmtId="43" fontId="33" fillId="0" borderId="0" xfId="14" applyFont="1" applyFill="1" applyAlignment="1">
      <alignment horizontal="center" vertical="center" wrapText="1"/>
    </xf>
    <xf numFmtId="43" fontId="33" fillId="3" borderId="0" xfId="14" applyFont="1" applyFill="1" applyAlignment="1">
      <alignment horizontal="center" vertical="center" wrapText="1"/>
    </xf>
    <xf numFmtId="43" fontId="33" fillId="0" borderId="0" xfId="14" applyFont="1" applyFill="1" applyAlignment="1">
      <alignment horizontal="center" vertical="center" wrapText="1"/>
    </xf>
    <xf numFmtId="177" fontId="15" fillId="0" borderId="1" xfId="0" applyNumberFormat="1" applyFont="1" applyFill="1" applyBorder="1" applyAlignment="1" applyProtection="1">
      <alignment horizontal="right" vertical="center" wrapText="1"/>
    </xf>
    <xf numFmtId="43" fontId="34" fillId="0" borderId="0" xfId="13" applyFont="1">
      <alignment vertical="center"/>
    </xf>
    <xf numFmtId="43" fontId="33" fillId="3" borderId="0" xfId="15" applyFont="1" applyFill="1" applyAlignment="1">
      <alignment horizontal="center" vertical="center" wrapText="1"/>
    </xf>
    <xf numFmtId="43" fontId="33" fillId="0" borderId="0" xfId="15" applyFont="1" applyFill="1" applyAlignment="1">
      <alignment horizontal="center" vertical="center" wrapText="1"/>
    </xf>
    <xf numFmtId="43" fontId="34" fillId="3" borderId="0" xfId="12" applyFont="1" applyFill="1" applyAlignment="1">
      <alignment vertical="center"/>
    </xf>
    <xf numFmtId="43" fontId="34" fillId="3" borderId="0" xfId="13" applyFont="1" applyFill="1">
      <alignment vertical="center"/>
    </xf>
    <xf numFmtId="0" fontId="36" fillId="2" borderId="8" xfId="0" applyNumberFormat="1" applyFont="1" applyFill="1" applyBorder="1" applyAlignment="1" applyProtection="1">
      <alignment horizontal="right" vertical="center" wrapText="1"/>
    </xf>
    <xf numFmtId="177" fontId="37" fillId="2" borderId="1" xfId="0" applyNumberFormat="1" applyFont="1" applyFill="1" applyBorder="1" applyAlignment="1" applyProtection="1">
      <alignment horizontal="right" vertical="center" wrapText="1"/>
    </xf>
    <xf numFmtId="0" fontId="4" fillId="2" borderId="1" xfId="0" applyNumberFormat="1" applyFont="1" applyFill="1" applyBorder="1" applyAlignment="1" applyProtection="1">
      <alignment horizontal="left" vertical="center" wrapText="1"/>
    </xf>
    <xf numFmtId="49" fontId="4" fillId="2" borderId="1" xfId="0" applyNumberFormat="1" applyFont="1" applyFill="1" applyBorder="1" applyAlignment="1" applyProtection="1">
      <alignment vertical="center" wrapText="1"/>
    </xf>
    <xf numFmtId="0" fontId="4" fillId="2" borderId="1" xfId="0" applyNumberFormat="1" applyFont="1" applyFill="1" applyBorder="1" applyAlignment="1" applyProtection="1">
      <alignment horizontal="center" vertical="center" wrapText="1"/>
    </xf>
    <xf numFmtId="49" fontId="4" fillId="2" borderId="1" xfId="0" applyNumberFormat="1" applyFont="1" applyFill="1" applyBorder="1" applyAlignment="1" applyProtection="1">
      <alignment horizontal="left" vertical="center" wrapText="1"/>
    </xf>
    <xf numFmtId="0" fontId="4" fillId="2" borderId="1" xfId="0" applyNumberFormat="1" applyFont="1" applyFill="1" applyBorder="1" applyAlignment="1" applyProtection="1">
      <alignment horizontal="left" vertical="center"/>
    </xf>
    <xf numFmtId="49" fontId="4" fillId="2" borderId="6" xfId="0" applyNumberFormat="1" applyFont="1" applyFill="1" applyBorder="1" applyAlignment="1" applyProtection="1">
      <alignment vertical="center" wrapText="1"/>
    </xf>
    <xf numFmtId="49" fontId="4" fillId="2" borderId="3" xfId="0" applyNumberFormat="1" applyFont="1" applyFill="1" applyBorder="1" applyAlignment="1" applyProtection="1">
      <alignment vertical="center" wrapText="1"/>
    </xf>
    <xf numFmtId="49" fontId="4" fillId="2" borderId="13" xfId="0" applyNumberFormat="1" applyFont="1" applyFill="1" applyBorder="1" applyAlignment="1" applyProtection="1">
      <alignment vertical="center" wrapText="1"/>
    </xf>
    <xf numFmtId="49" fontId="4" fillId="2" borderId="14" xfId="0" applyNumberFormat="1" applyFont="1" applyFill="1" applyBorder="1" applyAlignment="1" applyProtection="1">
      <alignment vertical="center" wrapText="1"/>
    </xf>
    <xf numFmtId="0" fontId="4" fillId="2" borderId="6" xfId="0" applyNumberFormat="1" applyFont="1" applyFill="1" applyBorder="1" applyAlignment="1" applyProtection="1">
      <alignment horizontal="left" vertical="center" wrapText="1"/>
    </xf>
    <xf numFmtId="49" fontId="4" fillId="2" borderId="1" xfId="0" applyNumberFormat="1" applyFont="1" applyFill="1" applyBorder="1" applyAlignment="1" applyProtection="1">
      <alignment horizontal="center" vertical="center" wrapText="1"/>
    </xf>
    <xf numFmtId="49" fontId="4" fillId="2" borderId="5" xfId="0" applyNumberFormat="1" applyFont="1" applyFill="1" applyBorder="1" applyAlignment="1" applyProtection="1">
      <alignment horizontal="center" vertical="center" wrapText="1"/>
    </xf>
    <xf numFmtId="49" fontId="4" fillId="2" borderId="3" xfId="0" applyNumberFormat="1" applyFont="1" applyFill="1" applyBorder="1" applyAlignment="1" applyProtection="1">
      <alignment horizontal="center" vertical="center" wrapText="1"/>
    </xf>
    <xf numFmtId="49" fontId="4" fillId="2" borderId="4" xfId="0" applyNumberFormat="1" applyFont="1" applyFill="1" applyBorder="1" applyAlignment="1" applyProtection="1">
      <alignment horizontal="center" vertical="center" wrapText="1"/>
    </xf>
    <xf numFmtId="49" fontId="4" fillId="2" borderId="6" xfId="0" applyNumberFormat="1" applyFont="1" applyFill="1" applyBorder="1" applyAlignment="1" applyProtection="1">
      <alignment horizontal="right" vertical="center" wrapText="1"/>
    </xf>
    <xf numFmtId="49" fontId="4" fillId="2" borderId="3" xfId="0" applyNumberFormat="1" applyFont="1" applyFill="1" applyBorder="1" applyAlignment="1" applyProtection="1">
      <alignment horizontal="right" vertical="center" wrapText="1"/>
    </xf>
    <xf numFmtId="0" fontId="4" fillId="2" borderId="3" xfId="0" applyNumberFormat="1" applyFont="1" applyFill="1" applyBorder="1" applyAlignment="1" applyProtection="1">
      <alignment horizontal="left" vertical="center" wrapText="1"/>
    </xf>
    <xf numFmtId="0" fontId="4" fillId="2" borderId="15" xfId="0" applyNumberFormat="1" applyFont="1" applyFill="1" applyBorder="1" applyAlignment="1" applyProtection="1">
      <alignment horizontal="left" vertical="center" wrapText="1"/>
    </xf>
    <xf numFmtId="49" fontId="4" fillId="2" borderId="16" xfId="0" applyNumberFormat="1" applyFont="1" applyFill="1" applyBorder="1" applyAlignment="1" applyProtection="1">
      <alignment vertical="center" wrapText="1"/>
    </xf>
    <xf numFmtId="49" fontId="4" fillId="2" borderId="8" xfId="0" applyNumberFormat="1" applyFont="1" applyFill="1" applyBorder="1" applyAlignment="1" applyProtection="1">
      <alignment vertical="center" wrapText="1"/>
    </xf>
    <xf numFmtId="49" fontId="4" fillId="0" borderId="6"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49" fontId="4" fillId="0" borderId="3"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8" xfId="0" applyNumberFormat="1" applyFont="1" applyFill="1" applyBorder="1" applyAlignment="1" applyProtection="1">
      <alignment horizontal="left" vertical="center" wrapText="1"/>
    </xf>
    <xf numFmtId="49" fontId="23" fillId="0" borderId="1" xfId="0" applyNumberFormat="1" applyFont="1" applyFill="1" applyBorder="1" applyAlignment="1" applyProtection="1">
      <alignment vertical="center" wrapText="1"/>
    </xf>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left" vertical="center" wrapText="1"/>
    </xf>
    <xf numFmtId="49" fontId="4" fillId="2" borderId="6" xfId="0" applyNumberFormat="1" applyFont="1" applyFill="1" applyBorder="1" applyAlignment="1" applyProtection="1">
      <alignment horizontal="left" vertical="center" wrapText="1"/>
    </xf>
    <xf numFmtId="49" fontId="4" fillId="2" borderId="4" xfId="0" applyNumberFormat="1" applyFont="1" applyFill="1" applyBorder="1" applyAlignment="1" applyProtection="1">
      <alignment horizontal="left" vertical="center" wrapText="1"/>
    </xf>
    <xf numFmtId="0" fontId="3" fillId="2" borderId="23" xfId="0" applyNumberFormat="1" applyFont="1" applyFill="1" applyBorder="1" applyAlignment="1" applyProtection="1">
      <alignment horizontal="center" vertical="top" wrapText="1"/>
    </xf>
    <xf numFmtId="0" fontId="3" fillId="2" borderId="0" xfId="0" applyNumberFormat="1" applyFont="1" applyFill="1" applyBorder="1" applyAlignment="1" applyProtection="1">
      <alignment horizontal="center" vertical="top" wrapText="1"/>
    </xf>
    <xf numFmtId="0" fontId="3" fillId="2" borderId="0" xfId="0" applyNumberFormat="1" applyFont="1" applyFill="1" applyBorder="1" applyAlignment="1" applyProtection="1">
      <alignment horizontal="left" vertical="top"/>
    </xf>
    <xf numFmtId="0" fontId="3" fillId="2" borderId="0" xfId="0" applyNumberFormat="1" applyFont="1" applyFill="1" applyBorder="1" applyAlignment="1" applyProtection="1">
      <alignment horizontal="center" vertical="top"/>
    </xf>
    <xf numFmtId="0" fontId="3" fillId="2" borderId="0" xfId="0" applyNumberFormat="1" applyFont="1" applyFill="1" applyBorder="1" applyAlignment="1" applyProtection="1">
      <alignment vertical="top"/>
    </xf>
    <xf numFmtId="0" fontId="4" fillId="2" borderId="24" xfId="0" applyNumberFormat="1" applyFont="1" applyFill="1" applyBorder="1" applyAlignment="1" applyProtection="1">
      <alignment horizontal="left" wrapText="1"/>
    </xf>
    <xf numFmtId="0" fontId="4" fillId="2" borderId="8" xfId="0" applyNumberFormat="1" applyFont="1" applyFill="1" applyBorder="1" applyAlignment="1" applyProtection="1">
      <alignment horizontal="left" wrapText="1"/>
    </xf>
    <xf numFmtId="0" fontId="4" fillId="2" borderId="8" xfId="0" applyNumberFormat="1" applyFont="1" applyFill="1" applyBorder="1" applyAlignment="1" applyProtection="1">
      <alignment horizontal="left"/>
    </xf>
    <xf numFmtId="0" fontId="4" fillId="2" borderId="25" xfId="0" applyNumberFormat="1" applyFont="1" applyFill="1" applyBorder="1" applyAlignment="1" applyProtection="1">
      <alignment horizontal="left" vertical="center" wrapText="1"/>
    </xf>
    <xf numFmtId="0" fontId="4" fillId="2" borderId="6" xfId="0" applyNumberFormat="1" applyFont="1" applyFill="1" applyBorder="1" applyAlignment="1" applyProtection="1">
      <alignment horizontal="right" vertical="center" wrapText="1"/>
    </xf>
    <xf numFmtId="0" fontId="4" fillId="2" borderId="25" xfId="0" applyNumberFormat="1" applyFont="1" applyFill="1" applyBorder="1" applyAlignment="1" applyProtection="1">
      <alignment horizontal="right" vertical="center" wrapText="1"/>
    </xf>
    <xf numFmtId="0" fontId="4" fillId="2" borderId="4" xfId="0" applyNumberFormat="1" applyFont="1" applyFill="1" applyBorder="1" applyAlignment="1" applyProtection="1">
      <alignment horizontal="left" vertical="center" wrapText="1"/>
    </xf>
    <xf numFmtId="0" fontId="11" fillId="2" borderId="4" xfId="0" applyNumberFormat="1" applyFont="1" applyFill="1" applyBorder="1" applyAlignment="1" applyProtection="1">
      <alignment horizontal="left" vertical="center"/>
    </xf>
    <xf numFmtId="0" fontId="4" fillId="2" borderId="25"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left" vertical="center" wrapText="1"/>
    </xf>
    <xf numFmtId="0" fontId="4" fillId="2" borderId="26"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center" wrapText="1"/>
    </xf>
    <xf numFmtId="31" fontId="4" fillId="2" borderId="16" xfId="0" applyNumberFormat="1" applyFont="1" applyFill="1" applyBorder="1" applyAlignment="1" applyProtection="1">
      <alignment horizontal="center" vertical="center" wrapText="1"/>
    </xf>
    <xf numFmtId="0" fontId="4" fillId="2" borderId="8" xfId="0" applyNumberFormat="1" applyFont="1" applyFill="1" applyBorder="1" applyAlignment="1" applyProtection="1">
      <alignment horizontal="center" vertical="center" wrapText="1"/>
    </xf>
    <xf numFmtId="0" fontId="4" fillId="2" borderId="9" xfId="0" applyNumberFormat="1" applyFont="1" applyFill="1" applyBorder="1" applyAlignment="1" applyProtection="1">
      <alignment horizontal="center" vertical="center" wrapText="1"/>
    </xf>
    <xf numFmtId="57" fontId="4" fillId="2" borderId="3" xfId="0" applyNumberFormat="1" applyFont="1" applyFill="1" applyBorder="1" applyAlignment="1" applyProtection="1">
      <alignment horizontal="center" vertical="center" wrapText="1"/>
    </xf>
    <xf numFmtId="0" fontId="4" fillId="2" borderId="4" xfId="0" applyNumberFormat="1" applyFont="1" applyFill="1" applyBorder="1" applyAlignment="1" applyProtection="1">
      <alignment horizontal="center" vertical="center" wrapText="1"/>
    </xf>
    <xf numFmtId="0" fontId="4" fillId="2" borderId="19"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left" vertical="center"/>
    </xf>
    <xf numFmtId="0" fontId="4" fillId="0" borderId="5"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center" vertical="center"/>
    </xf>
    <xf numFmtId="49" fontId="30" fillId="0" borderId="5" xfId="0" applyNumberFormat="1" applyFont="1" applyFill="1" applyBorder="1" applyAlignment="1" applyProtection="1">
      <alignment horizontal="left" vertical="center" wrapText="1"/>
    </xf>
    <xf numFmtId="0" fontId="4" fillId="2" borderId="6" xfId="0" applyNumberFormat="1" applyFont="1" applyFill="1" applyBorder="1" applyAlignment="1" applyProtection="1">
      <alignment horizontal="center" vertical="center" wrapText="1"/>
    </xf>
    <xf numFmtId="49" fontId="17" fillId="2" borderId="1" xfId="0" applyNumberFormat="1" applyFont="1" applyFill="1" applyBorder="1" applyAlignment="1" applyProtection="1">
      <alignment horizontal="left" vertical="center" wrapText="1"/>
    </xf>
    <xf numFmtId="0" fontId="17" fillId="2" borderId="1" xfId="0" applyNumberFormat="1" applyFont="1" applyFill="1" applyBorder="1" applyAlignment="1" applyProtection="1">
      <alignment horizontal="left" vertical="center" wrapText="1"/>
    </xf>
    <xf numFmtId="43" fontId="4" fillId="0" borderId="6" xfId="12" applyFont="1" applyFill="1" applyBorder="1" applyAlignment="1" applyProtection="1">
      <alignment horizontal="right" vertical="center" wrapText="1"/>
    </xf>
    <xf numFmtId="43" fontId="4" fillId="0" borderId="3" xfId="12" applyFont="1" applyFill="1" applyBorder="1" applyAlignment="1" applyProtection="1">
      <alignment horizontal="right" vertical="center" wrapText="1"/>
    </xf>
    <xf numFmtId="49" fontId="17" fillId="0" borderId="5" xfId="0" applyNumberFormat="1" applyFont="1" applyFill="1" applyBorder="1" applyAlignment="1" applyProtection="1">
      <alignment horizontal="left" vertical="center" wrapText="1"/>
    </xf>
    <xf numFmtId="0" fontId="17" fillId="0" borderId="5" xfId="0" applyNumberFormat="1" applyFont="1" applyFill="1" applyBorder="1" applyAlignment="1" applyProtection="1">
      <alignment horizontal="left" vertical="center" wrapText="1"/>
    </xf>
    <xf numFmtId="0" fontId="17" fillId="0" borderId="5" xfId="0" applyNumberFormat="1" applyFont="1" applyFill="1" applyBorder="1" applyAlignment="1" applyProtection="1">
      <alignment horizontal="center" vertical="center"/>
    </xf>
    <xf numFmtId="0" fontId="4" fillId="2" borderId="19" xfId="0" applyNumberFormat="1" applyFont="1" applyFill="1" applyBorder="1" applyAlignment="1" applyProtection="1">
      <alignment horizontal="center" vertical="center" wrapText="1"/>
    </xf>
    <xf numFmtId="0" fontId="4" fillId="2" borderId="20" xfId="0" applyNumberFormat="1" applyFont="1" applyFill="1" applyBorder="1" applyAlignment="1" applyProtection="1">
      <alignment horizontal="center" vertical="center" wrapText="1"/>
    </xf>
    <xf numFmtId="0" fontId="4" fillId="2" borderId="8" xfId="0" applyNumberFormat="1" applyFont="1" applyFill="1" applyBorder="1" applyAlignment="1" applyProtection="1">
      <alignment horizontal="right" vertical="center" wrapText="1"/>
    </xf>
    <xf numFmtId="0" fontId="4" fillId="2" borderId="13" xfId="0" applyNumberFormat="1" applyFont="1" applyFill="1" applyBorder="1" applyAlignment="1" applyProtection="1">
      <alignment horizontal="left" vertical="center" wrapText="1"/>
    </xf>
    <xf numFmtId="0" fontId="4" fillId="2" borderId="14" xfId="0" applyNumberFormat="1" applyFont="1" applyFill="1" applyBorder="1" applyAlignment="1" applyProtection="1">
      <alignment horizontal="left" vertical="center" wrapText="1"/>
    </xf>
    <xf numFmtId="0" fontId="4" fillId="2" borderId="14" xfId="0" applyNumberFormat="1" applyFont="1" applyFill="1" applyBorder="1" applyAlignment="1" applyProtection="1">
      <alignment horizontal="left" vertical="center"/>
    </xf>
    <xf numFmtId="0" fontId="4" fillId="2" borderId="7" xfId="0" applyNumberFormat="1" applyFont="1" applyFill="1" applyBorder="1" applyAlignment="1" applyProtection="1">
      <alignment horizontal="left" vertical="center"/>
    </xf>
    <xf numFmtId="0" fontId="4" fillId="2" borderId="16" xfId="0" applyNumberFormat="1" applyFont="1" applyFill="1" applyBorder="1" applyAlignment="1" applyProtection="1">
      <alignment horizontal="left" vertical="center" wrapText="1"/>
    </xf>
    <xf numFmtId="0" fontId="4" fillId="2" borderId="8" xfId="0" applyNumberFormat="1" applyFont="1" applyFill="1" applyBorder="1" applyAlignment="1" applyProtection="1">
      <alignment horizontal="left" vertical="center" wrapText="1"/>
    </xf>
    <xf numFmtId="0" fontId="4" fillId="2" borderId="8" xfId="0" applyNumberFormat="1" applyFont="1" applyFill="1" applyBorder="1" applyAlignment="1" applyProtection="1">
      <alignment horizontal="left" vertical="center"/>
    </xf>
    <xf numFmtId="0" fontId="4" fillId="2" borderId="9" xfId="0" applyNumberFormat="1" applyFont="1" applyFill="1" applyBorder="1" applyAlignment="1" applyProtection="1">
      <alignment horizontal="left" vertical="center"/>
    </xf>
    <xf numFmtId="0" fontId="4" fillId="2" borderId="13"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horizontal="center" vertical="center" wrapText="1"/>
    </xf>
    <xf numFmtId="0" fontId="4" fillId="2" borderId="21" xfId="0" applyNumberFormat="1" applyFont="1" applyFill="1" applyBorder="1" applyAlignment="1" applyProtection="1">
      <alignment horizontal="center" vertical="center" wrapText="1"/>
    </xf>
    <xf numFmtId="0" fontId="4" fillId="2" borderId="10" xfId="0" applyNumberFormat="1" applyFont="1" applyFill="1" applyBorder="1" applyAlignment="1" applyProtection="1">
      <alignment horizontal="center" vertical="center" wrapText="1"/>
    </xf>
    <xf numFmtId="0" fontId="4" fillId="2" borderId="16" xfId="0" applyNumberFormat="1" applyFont="1" applyFill="1" applyBorder="1" applyAlignment="1" applyProtection="1">
      <alignment horizontal="center" vertical="center" wrapText="1"/>
    </xf>
    <xf numFmtId="0" fontId="4" fillId="2" borderId="14" xfId="0" applyNumberFormat="1" applyFont="1" applyFill="1" applyBorder="1" applyAlignment="1" applyProtection="1">
      <alignment horizontal="center" vertical="center" wrapText="1"/>
    </xf>
    <xf numFmtId="0" fontId="4" fillId="2" borderId="0" xfId="0" applyNumberFormat="1" applyFont="1" applyFill="1" applyBorder="1" applyAlignment="1" applyProtection="1">
      <alignment horizontal="center" vertical="center" wrapText="1"/>
    </xf>
    <xf numFmtId="0" fontId="23" fillId="2" borderId="1" xfId="0" applyNumberFormat="1" applyFont="1" applyFill="1" applyBorder="1" applyAlignment="1" applyProtection="1">
      <alignment horizontal="left" vertical="center" wrapText="1"/>
    </xf>
    <xf numFmtId="0" fontId="4" fillId="2" borderId="8" xfId="0" applyNumberFormat="1" applyFont="1" applyFill="1" applyBorder="1" applyAlignment="1" applyProtection="1">
      <alignment horizontal="right" vertical="center"/>
    </xf>
    <xf numFmtId="0" fontId="5" fillId="2" borderId="0" xfId="0" applyNumberFormat="1" applyFont="1" applyFill="1" applyBorder="1" applyAlignment="1" applyProtection="1"/>
    <xf numFmtId="14" fontId="4" fillId="2" borderId="8" xfId="0" applyNumberFormat="1" applyFont="1" applyFill="1" applyBorder="1" applyAlignment="1" applyProtection="1">
      <alignment horizontal="left" vertical="center" wrapText="1"/>
    </xf>
    <xf numFmtId="0" fontId="35" fillId="2" borderId="1" xfId="0" applyNumberFormat="1" applyFont="1" applyFill="1" applyBorder="1" applyAlignment="1" applyProtection="1">
      <alignment horizontal="left" vertical="center" wrapText="1"/>
    </xf>
    <xf numFmtId="0" fontId="19" fillId="2" borderId="6" xfId="0" applyNumberFormat="1" applyFont="1" applyFill="1" applyBorder="1" applyAlignment="1" applyProtection="1">
      <alignment horizontal="left" vertical="center" wrapText="1"/>
    </xf>
    <xf numFmtId="0" fontId="3" fillId="2" borderId="0" xfId="0" applyNumberFormat="1" applyFont="1" applyFill="1" applyBorder="1" applyAlignment="1" applyProtection="1">
      <alignment horizontal="center" vertical="center" wrapText="1"/>
    </xf>
    <xf numFmtId="49" fontId="4" fillId="2" borderId="8" xfId="0" applyNumberFormat="1" applyFont="1" applyFill="1" applyBorder="1" applyAlignment="1" applyProtection="1">
      <alignment horizontal="left" vertical="center" wrapText="1"/>
    </xf>
    <xf numFmtId="0" fontId="4" fillId="2" borderId="3" xfId="0" applyNumberFormat="1" applyFont="1" applyFill="1" applyBorder="1" applyAlignment="1" applyProtection="1">
      <alignment horizontal="center" vertical="center" wrapText="1"/>
    </xf>
    <xf numFmtId="0" fontId="16" fillId="2" borderId="6" xfId="0" applyNumberFormat="1" applyFont="1" applyFill="1" applyBorder="1" applyAlignment="1" applyProtection="1">
      <alignment horizontal="left" vertical="center" wrapText="1"/>
    </xf>
    <xf numFmtId="0" fontId="17" fillId="2" borderId="6"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0" fontId="4" fillId="2" borderId="1" xfId="0" applyNumberFormat="1" applyFont="1" applyFill="1" applyBorder="1" applyAlignment="1" applyProtection="1">
      <alignment horizontal="center" vertical="center"/>
    </xf>
    <xf numFmtId="0" fontId="4" fillId="2" borderId="19"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vertical="center"/>
    </xf>
    <xf numFmtId="0" fontId="4" fillId="2" borderId="13" xfId="0" applyNumberFormat="1" applyFont="1" applyFill="1" applyBorder="1" applyAlignment="1" applyProtection="1">
      <alignment horizontal="center" vertical="center"/>
    </xf>
    <xf numFmtId="0" fontId="4" fillId="2" borderId="14" xfId="0" applyNumberFormat="1" applyFont="1" applyFill="1" applyBorder="1" applyAlignment="1" applyProtection="1">
      <alignment horizontal="center" vertical="center"/>
    </xf>
    <xf numFmtId="0" fontId="4" fillId="2" borderId="7" xfId="0" applyNumberFormat="1" applyFont="1" applyFill="1" applyBorder="1" applyAlignment="1" applyProtection="1">
      <alignment horizontal="center" vertical="center"/>
    </xf>
    <xf numFmtId="0" fontId="4" fillId="2" borderId="16" xfId="0" applyNumberFormat="1" applyFont="1" applyFill="1" applyBorder="1" applyAlignment="1" applyProtection="1">
      <alignment horizontal="center" vertical="center"/>
    </xf>
    <xf numFmtId="0" fontId="4" fillId="2" borderId="8" xfId="0" applyNumberFormat="1" applyFont="1" applyFill="1" applyBorder="1" applyAlignment="1" applyProtection="1">
      <alignment horizontal="center" vertical="center"/>
    </xf>
    <xf numFmtId="0" fontId="4" fillId="2" borderId="9" xfId="0" applyNumberFormat="1" applyFont="1" applyFill="1" applyBorder="1" applyAlignment="1" applyProtection="1">
      <alignment horizontal="center" vertical="center"/>
    </xf>
    <xf numFmtId="0" fontId="4" fillId="2" borderId="6" xfId="0" applyNumberFormat="1" applyFont="1" applyFill="1" applyBorder="1" applyAlignment="1" applyProtection="1">
      <alignment horizontal="left" vertical="center"/>
    </xf>
    <xf numFmtId="0" fontId="4" fillId="2" borderId="3" xfId="0" applyNumberFormat="1" applyFont="1" applyFill="1" applyBorder="1" applyAlignment="1" applyProtection="1">
      <alignment horizontal="left" vertical="center"/>
    </xf>
    <xf numFmtId="0" fontId="4" fillId="2" borderId="4" xfId="0" applyNumberFormat="1" applyFont="1" applyFill="1" applyBorder="1" applyAlignment="1" applyProtection="1">
      <alignment horizontal="left" vertical="center"/>
    </xf>
    <xf numFmtId="0" fontId="4" fillId="2" borderId="20" xfId="0" applyNumberFormat="1" applyFont="1" applyFill="1" applyBorder="1" applyAlignment="1" applyProtection="1">
      <alignment horizontal="left" vertical="center" wrapText="1"/>
    </xf>
    <xf numFmtId="0" fontId="4" fillId="2" borderId="21" xfId="0" applyNumberFormat="1" applyFont="1" applyFill="1" applyBorder="1" applyAlignment="1" applyProtection="1">
      <alignment horizontal="left" vertical="center" wrapText="1"/>
    </xf>
    <xf numFmtId="0" fontId="4" fillId="2" borderId="2" xfId="0" applyNumberFormat="1" applyFont="1" applyFill="1" applyBorder="1" applyAlignment="1" applyProtection="1">
      <alignment horizontal="left" vertical="center" wrapText="1"/>
    </xf>
    <xf numFmtId="0" fontId="4" fillId="2" borderId="0" xfId="0" applyNumberFormat="1" applyFont="1" applyFill="1" applyBorder="1" applyAlignment="1" applyProtection="1">
      <alignment horizontal="left" vertical="center"/>
    </xf>
    <xf numFmtId="0" fontId="4" fillId="2" borderId="0" xfId="0" applyNumberFormat="1" applyFont="1" applyFill="1" applyBorder="1" applyAlignment="1" applyProtection="1">
      <alignment horizontal="left" vertical="center" wrapText="1"/>
    </xf>
    <xf numFmtId="49" fontId="18" fillId="0" borderId="6"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6" xfId="0" applyNumberFormat="1" applyFont="1" applyFill="1" applyBorder="1" applyAlignment="1" applyProtection="1">
      <alignment horizontal="left" vertical="center" wrapText="1"/>
    </xf>
    <xf numFmtId="49" fontId="13" fillId="0" borderId="6" xfId="0" applyNumberFormat="1" applyFont="1" applyFill="1" applyBorder="1" applyAlignment="1" applyProtection="1">
      <alignment horizontal="left" vertical="center" wrapText="1"/>
    </xf>
    <xf numFmtId="49" fontId="14" fillId="0" borderId="6" xfId="0" applyNumberFormat="1" applyFont="1" applyFill="1" applyBorder="1" applyAlignment="1" applyProtection="1">
      <alignment horizontal="left" vertical="center" wrapText="1"/>
    </xf>
    <xf numFmtId="0" fontId="5" fillId="2" borderId="0" xfId="0" applyNumberFormat="1" applyFont="1" applyFill="1" applyBorder="1" applyAlignment="1" applyProtection="1">
      <alignment vertical="center"/>
    </xf>
    <xf numFmtId="49" fontId="4" fillId="2" borderId="8" xfId="0" applyNumberFormat="1" applyFont="1" applyFill="1" applyBorder="1" applyAlignment="1" applyProtection="1">
      <alignment vertical="center"/>
    </xf>
    <xf numFmtId="0" fontId="4" fillId="2" borderId="8" xfId="0" applyNumberFormat="1" applyFont="1" applyFill="1" applyBorder="1" applyAlignment="1" applyProtection="1">
      <alignment vertical="center"/>
    </xf>
    <xf numFmtId="14" fontId="4" fillId="2" borderId="8" xfId="0" applyNumberFormat="1" applyFont="1" applyFill="1" applyBorder="1" applyAlignment="1" applyProtection="1">
      <alignment horizontal="left" vertical="center"/>
    </xf>
    <xf numFmtId="0" fontId="4" fillId="2" borderId="0" xfId="0" applyNumberFormat="1" applyFont="1" applyFill="1" applyBorder="1" applyAlignment="1" applyProtection="1">
      <alignment horizontal="center" vertical="top"/>
    </xf>
    <xf numFmtId="49" fontId="23" fillId="0" borderId="1"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horizontal="center" vertical="top" wrapText="1"/>
    </xf>
    <xf numFmtId="0" fontId="4" fillId="0" borderId="0" xfId="0" applyNumberFormat="1" applyFont="1" applyFill="1" applyBorder="1" applyAlignment="1" applyProtection="1"/>
    <xf numFmtId="0" fontId="4" fillId="0" borderId="8"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right" vertical="center" wrapText="1"/>
    </xf>
    <xf numFmtId="14" fontId="4" fillId="0" borderId="8"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right" vertical="center"/>
    </xf>
    <xf numFmtId="0" fontId="4" fillId="0" borderId="19"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49" fontId="19" fillId="0" borderId="1" xfId="0" applyNumberFormat="1" applyFont="1" applyFill="1" applyBorder="1" applyAlignment="1" applyProtection="1">
      <alignment horizontal="left" vertical="center" wrapText="1"/>
    </xf>
    <xf numFmtId="49" fontId="19" fillId="0" borderId="6" xfId="0" applyNumberFormat="1" applyFont="1" applyFill="1" applyBorder="1" applyAlignment="1" applyProtection="1">
      <alignment horizontal="left" vertical="center" wrapText="1"/>
    </xf>
    <xf numFmtId="49" fontId="20" fillId="0" borderId="6" xfId="0" applyNumberFormat="1" applyFont="1" applyFill="1" applyBorder="1" applyAlignment="1" applyProtection="1">
      <alignment horizontal="left" vertical="center" wrapText="1"/>
    </xf>
    <xf numFmtId="0" fontId="4" fillId="2" borderId="0" xfId="0" applyNumberFormat="1" applyFont="1" applyFill="1" applyBorder="1" applyAlignment="1" applyProtection="1"/>
    <xf numFmtId="49" fontId="4" fillId="2" borderId="22" xfId="0" applyNumberFormat="1" applyFont="1" applyFill="1" applyBorder="1" applyAlignment="1" applyProtection="1">
      <alignment horizontal="left" vertical="center" wrapText="1"/>
    </xf>
    <xf numFmtId="0" fontId="4" fillId="2" borderId="22" xfId="0" applyNumberFormat="1" applyFont="1" applyFill="1" applyBorder="1" applyAlignment="1" applyProtection="1">
      <alignment horizontal="left" vertical="center" wrapText="1"/>
    </xf>
    <xf numFmtId="0" fontId="4" fillId="2" borderId="22" xfId="0" applyNumberFormat="1" applyFont="1" applyFill="1" applyBorder="1" applyAlignment="1" applyProtection="1">
      <alignment vertical="center" wrapText="1"/>
    </xf>
    <xf numFmtId="49" fontId="3" fillId="2" borderId="0" xfId="0" applyNumberFormat="1" applyFont="1" applyFill="1" applyBorder="1" applyAlignment="1" applyProtection="1">
      <alignment horizontal="center" vertical="center" wrapText="1"/>
    </xf>
    <xf numFmtId="0" fontId="3" fillId="2" borderId="0" xfId="0" applyNumberFormat="1" applyFont="1" applyFill="1" applyBorder="1" applyAlignment="1" applyProtection="1">
      <alignment horizontal="center" vertical="center"/>
    </xf>
    <xf numFmtId="0" fontId="4" fillId="2" borderId="12" xfId="0" applyNumberFormat="1" applyFont="1" applyFill="1" applyBorder="1" applyAlignment="1" applyProtection="1">
      <alignment horizontal="left" vertical="center" wrapText="1"/>
    </xf>
    <xf numFmtId="0" fontId="4" fillId="2" borderId="5" xfId="0" applyNumberFormat="1" applyFont="1" applyFill="1" applyBorder="1" applyAlignment="1" applyProtection="1">
      <alignment horizontal="center" vertical="center" wrapText="1"/>
    </xf>
    <xf numFmtId="49" fontId="4" fillId="2" borderId="0" xfId="0" applyNumberFormat="1" applyFont="1" applyFill="1" applyBorder="1" applyAlignment="1" applyProtection="1">
      <alignment horizontal="left" vertical="center" wrapText="1"/>
    </xf>
    <xf numFmtId="0" fontId="4" fillId="2" borderId="0" xfId="0" applyNumberFormat="1" applyFont="1" applyFill="1" applyBorder="1" applyAlignment="1" applyProtection="1">
      <alignment horizontal="right" vertical="center" wrapText="1"/>
    </xf>
    <xf numFmtId="14" fontId="4" fillId="2" borderId="0" xfId="0" applyNumberFormat="1" applyFont="1" applyFill="1" applyBorder="1" applyAlignment="1" applyProtection="1">
      <alignment horizontal="left" vertical="center" wrapText="1"/>
    </xf>
    <xf numFmtId="49" fontId="35" fillId="2" borderId="8" xfId="0" applyNumberFormat="1" applyFont="1" applyFill="1" applyBorder="1" applyAlignment="1" applyProtection="1">
      <alignment horizontal="left" vertical="center" wrapText="1"/>
    </xf>
    <xf numFmtId="43" fontId="7" fillId="0" borderId="0" xfId="12" applyFont="1" applyAlignment="1">
      <alignment horizontal="center"/>
    </xf>
    <xf numFmtId="0" fontId="35" fillId="2" borderId="8" xfId="0" applyNumberFormat="1" applyFont="1" applyFill="1" applyBorder="1" applyAlignment="1" applyProtection="1">
      <alignment horizontal="left" vertical="center" wrapText="1"/>
    </xf>
    <xf numFmtId="0" fontId="35" fillId="2" borderId="8"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right" vertical="center" wrapText="1"/>
    </xf>
    <xf numFmtId="0" fontId="7" fillId="0" borderId="0" xfId="0" applyFont="1" applyAlignment="1">
      <alignment horizontal="center"/>
    </xf>
    <xf numFmtId="0" fontId="36" fillId="2" borderId="0" xfId="0" applyNumberFormat="1" applyFont="1" applyFill="1" applyBorder="1" applyAlignment="1" applyProtection="1">
      <alignment horizontal="left" vertical="center" wrapText="1"/>
    </xf>
    <xf numFmtId="0" fontId="12" fillId="2" borderId="0" xfId="0" applyNumberFormat="1" applyFont="1" applyFill="1" applyBorder="1" applyAlignment="1" applyProtection="1">
      <alignment horizontal="left" vertical="center" wrapText="1"/>
    </xf>
  </cellXfs>
  <cellStyles count="16">
    <cellStyle name="Excel Built-in Normal" xfId="1"/>
    <cellStyle name="Excel Built-in Normal 2" xfId="2"/>
    <cellStyle name="Excel Built-in Normal 3" xfId="3"/>
    <cellStyle name="常规" xfId="0" builtinId="0"/>
    <cellStyle name="常规 2" xfId="4"/>
    <cellStyle name="常规 3" xfId="5"/>
    <cellStyle name="常规 3 2" xfId="6"/>
    <cellStyle name="常规 3 3" xfId="7"/>
    <cellStyle name="常规 4" xfId="8"/>
    <cellStyle name="常规 4 2" xfId="9"/>
    <cellStyle name="常规 4 3" xfId="10"/>
    <cellStyle name="常规 5" xfId="11"/>
    <cellStyle name="千位分隔" xfId="12" builtinId="3"/>
    <cellStyle name="千位分隔 2" xfId="13"/>
    <cellStyle name="千位分隔 3" xfId="14"/>
    <cellStyle name="千位分隔 4" xfId="1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FFFF"/>
      <rgbColor rgb="0000CCFF"/>
      <rgbColor rgb="00A0A0A0"/>
      <rgbColor rgb="00F0F0F0"/>
      <rgbColor rgb="00D4D4D4"/>
      <rgbColor rgb="00ECE9D8"/>
      <rgbColor rgb="000000FF"/>
      <rgbColor rgb="00E0DEDE"/>
      <rgbColor rgb="00D7D3D2"/>
      <rgbColor rgb="00C1C1BF"/>
      <rgbColor rgb="00FF6600"/>
      <rgbColor rgb="00ACA899"/>
      <rgbColor rgb="00993300"/>
      <rgbColor rgb="00C0C0C0"/>
      <rgbColor rgb="00CCFFCC"/>
      <rgbColor rgb="00CCFFFF"/>
      <rgbColor rgb="00000080"/>
      <rgbColor rgb="00FF0026"/>
      <rgbColor rgb="00FFFF00"/>
      <rgbColor rgb="00FF0000"/>
      <rgbColor rgb="00D4D0C8"/>
      <rgbColor rgb="00808080"/>
      <rgbColor rgb="00008000"/>
      <rgbColor rgb="009D9DA1"/>
      <rgbColor rgb="00E0DFE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suhuan@icbr.ac.cn"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38"/>
  <sheetViews>
    <sheetView view="pageBreakPreview" zoomScaleSheetLayoutView="100" workbookViewId="0">
      <pane xSplit="3" ySplit="6" topLeftCell="D7" activePane="bottomRight" state="frozenSplit"/>
      <selection activeCell="D16" sqref="D16"/>
      <selection pane="topRight" activeCell="D16" sqref="D16"/>
      <selection pane="bottomLeft" activeCell="D16" sqref="D16"/>
      <selection pane="bottomRight" activeCell="A3" sqref="A3:B4"/>
    </sheetView>
  </sheetViews>
  <sheetFormatPr defaultRowHeight="21.75" customHeight="1"/>
  <cols>
    <col min="1" max="1" width="3.5" customWidth="1"/>
    <col min="2" max="3" width="6.5" customWidth="1"/>
    <col min="4" max="4" width="5.09765625" customWidth="1"/>
    <col min="5" max="5" width="6.59765625" customWidth="1"/>
    <col min="6" max="6" width="5.19921875" customWidth="1"/>
    <col min="7" max="7" width="3.5" customWidth="1"/>
    <col min="8" max="8" width="14.09765625" customWidth="1"/>
    <col min="9" max="9" width="12.8984375" customWidth="1"/>
    <col min="10" max="10" width="6.5" customWidth="1"/>
    <col min="11" max="11" width="7.3984375" customWidth="1"/>
    <col min="12" max="12" width="7.5" customWidth="1"/>
  </cols>
  <sheetData>
    <row r="1" spans="1:12" ht="28.5" customHeight="1">
      <c r="A1" s="158" t="s">
        <v>234</v>
      </c>
      <c r="B1" s="159"/>
      <c r="C1" s="159"/>
      <c r="D1" s="160"/>
      <c r="E1" s="161"/>
      <c r="F1" s="161"/>
      <c r="G1" s="161"/>
      <c r="H1" s="161"/>
      <c r="I1" s="161"/>
      <c r="J1" s="161"/>
      <c r="K1" s="162"/>
      <c r="L1" s="162"/>
    </row>
    <row r="2" spans="1:12" ht="15.75" customHeight="1">
      <c r="A2" s="163" t="s">
        <v>0</v>
      </c>
      <c r="B2" s="164"/>
      <c r="C2" s="164"/>
      <c r="D2" s="165"/>
      <c r="E2" s="165"/>
      <c r="F2" s="165"/>
      <c r="G2" s="165"/>
      <c r="H2" s="165"/>
      <c r="I2" s="165"/>
      <c r="J2" s="165"/>
      <c r="K2" s="165"/>
      <c r="L2" s="165"/>
    </row>
    <row r="3" spans="1:12" s="14" customFormat="1" ht="15.75" customHeight="1">
      <c r="A3" s="166" t="s">
        <v>1</v>
      </c>
      <c r="B3" s="167"/>
      <c r="C3" s="169" t="s">
        <v>2</v>
      </c>
      <c r="D3" s="170"/>
      <c r="E3" s="170"/>
      <c r="F3" s="170"/>
      <c r="G3" s="170"/>
      <c r="H3" s="170"/>
      <c r="I3" s="170"/>
      <c r="J3" s="170"/>
      <c r="K3" s="170"/>
      <c r="L3" s="170"/>
    </row>
    <row r="4" spans="1:12" s="14" customFormat="1" ht="15" customHeight="1">
      <c r="A4" s="168"/>
      <c r="B4" s="167"/>
      <c r="C4" s="169"/>
      <c r="D4" s="169"/>
      <c r="E4" s="169"/>
      <c r="F4" s="169"/>
      <c r="G4" s="169"/>
      <c r="H4" s="169"/>
      <c r="I4" s="169"/>
      <c r="J4" s="169"/>
      <c r="K4" s="169"/>
      <c r="L4" s="169"/>
    </row>
    <row r="5" spans="1:12" s="14" customFormat="1" ht="21.75" customHeight="1">
      <c r="A5" s="171" t="s">
        <v>235</v>
      </c>
      <c r="B5" s="129"/>
      <c r="C5" s="172"/>
      <c r="D5" s="154"/>
      <c r="E5" s="154"/>
      <c r="F5" s="154"/>
      <c r="G5" s="154"/>
      <c r="H5" s="1" t="s">
        <v>3</v>
      </c>
      <c r="I5" s="154" t="s">
        <v>236</v>
      </c>
      <c r="J5" s="154"/>
      <c r="K5" s="154"/>
      <c r="L5" s="154"/>
    </row>
    <row r="6" spans="1:12" s="14" customFormat="1" ht="21.75" customHeight="1">
      <c r="A6" s="171" t="s">
        <v>237</v>
      </c>
      <c r="B6" s="129"/>
      <c r="C6" s="127"/>
      <c r="D6" s="127"/>
      <c r="E6" s="127"/>
      <c r="F6" s="127"/>
      <c r="G6" s="127"/>
      <c r="H6" s="127"/>
      <c r="I6" s="127"/>
      <c r="J6" s="127"/>
      <c r="K6" s="127"/>
      <c r="L6" s="127"/>
    </row>
    <row r="7" spans="1:12" s="14" customFormat="1" ht="21.75" customHeight="1">
      <c r="A7" s="173" t="s">
        <v>4</v>
      </c>
      <c r="B7" s="174"/>
      <c r="C7" s="174"/>
      <c r="D7" s="175"/>
      <c r="E7" s="176"/>
      <c r="F7" s="176"/>
      <c r="G7" s="177"/>
      <c r="H7" s="2" t="s">
        <v>196</v>
      </c>
      <c r="I7" s="23"/>
      <c r="J7" s="3" t="s">
        <v>5</v>
      </c>
      <c r="K7" s="178"/>
      <c r="L7" s="179"/>
    </row>
    <row r="8" spans="1:12" s="14" customFormat="1" ht="21.75" customHeight="1">
      <c r="A8" s="173" t="s">
        <v>197</v>
      </c>
      <c r="B8" s="127" t="s">
        <v>6</v>
      </c>
      <c r="C8" s="127"/>
      <c r="D8" s="127"/>
      <c r="E8" s="128"/>
      <c r="F8" s="129"/>
      <c r="G8" s="127"/>
      <c r="H8" s="127"/>
      <c r="I8" s="180"/>
      <c r="J8" s="127"/>
      <c r="K8" s="127"/>
      <c r="L8" s="127"/>
    </row>
    <row r="9" spans="1:12" s="14" customFormat="1" ht="21.75" customHeight="1">
      <c r="A9" s="173"/>
      <c r="B9" s="127" t="s">
        <v>213</v>
      </c>
      <c r="C9" s="127"/>
      <c r="D9" s="127"/>
      <c r="E9" s="147" t="s">
        <v>214</v>
      </c>
      <c r="F9" s="148"/>
      <c r="G9" s="148"/>
      <c r="H9" s="149"/>
      <c r="I9" s="110" t="s">
        <v>215</v>
      </c>
      <c r="J9" s="150"/>
      <c r="K9" s="151"/>
      <c r="L9" s="151"/>
    </row>
    <row r="10" spans="1:12" s="14" customFormat="1" ht="21.75" customHeight="1">
      <c r="A10" s="173"/>
      <c r="B10" s="127" t="s">
        <v>7</v>
      </c>
      <c r="C10" s="127"/>
      <c r="D10" s="127"/>
      <c r="E10" s="152"/>
      <c r="F10" s="153"/>
      <c r="G10" s="154"/>
      <c r="H10" s="154"/>
      <c r="I10" s="155"/>
      <c r="J10" s="156" t="s">
        <v>216</v>
      </c>
      <c r="K10" s="157"/>
      <c r="L10" s="105"/>
    </row>
    <row r="11" spans="1:12" s="14" customFormat="1" ht="21.75" customHeight="1">
      <c r="A11" s="173"/>
      <c r="B11" s="127" t="s">
        <v>8</v>
      </c>
      <c r="C11" s="127"/>
      <c r="D11" s="127"/>
      <c r="E11" s="141"/>
      <c r="F11" s="142"/>
      <c r="G11" s="104" t="s">
        <v>9</v>
      </c>
      <c r="H11" s="21"/>
      <c r="I11" s="143"/>
      <c r="J11" s="143"/>
      <c r="K11" s="143"/>
      <c r="L11" s="143"/>
    </row>
    <row r="12" spans="1:12" s="14" customFormat="1" ht="21.75" customHeight="1">
      <c r="A12" s="173"/>
      <c r="B12" s="127" t="s">
        <v>10</v>
      </c>
      <c r="C12" s="127"/>
      <c r="D12" s="127"/>
      <c r="E12" s="144"/>
      <c r="F12" s="144"/>
      <c r="G12" s="127"/>
      <c r="H12" s="127"/>
      <c r="I12" s="127"/>
      <c r="J12" s="127"/>
      <c r="K12" s="127"/>
      <c r="L12" s="127"/>
    </row>
    <row r="13" spans="1:12" s="14" customFormat="1" ht="21.75" customHeight="1">
      <c r="A13" s="173"/>
      <c r="B13" s="127" t="s">
        <v>217</v>
      </c>
      <c r="C13" s="127"/>
      <c r="D13" s="127"/>
      <c r="E13" s="145"/>
      <c r="F13" s="146"/>
      <c r="G13" s="146"/>
      <c r="H13" s="146"/>
      <c r="I13" s="146"/>
      <c r="J13" s="146"/>
      <c r="K13" s="146"/>
      <c r="L13" s="146"/>
    </row>
    <row r="14" spans="1:12" s="14" customFormat="1" ht="21.75" customHeight="1">
      <c r="A14" s="173"/>
      <c r="B14" s="127" t="s">
        <v>218</v>
      </c>
      <c r="C14" s="127"/>
      <c r="D14" s="127"/>
      <c r="E14" s="132"/>
      <c r="F14" s="133"/>
      <c r="G14" s="133"/>
      <c r="H14" s="133"/>
      <c r="I14" s="133"/>
      <c r="J14" s="133"/>
      <c r="K14" s="133"/>
      <c r="L14" s="133"/>
    </row>
    <row r="15" spans="1:12" s="14" customFormat="1" ht="21.75" customHeight="1">
      <c r="A15" s="173"/>
      <c r="B15" s="127" t="s">
        <v>219</v>
      </c>
      <c r="C15" s="127"/>
      <c r="D15" s="127"/>
      <c r="E15" s="134"/>
      <c r="F15" s="135"/>
      <c r="G15" s="135"/>
      <c r="H15" s="135"/>
      <c r="I15" s="135"/>
      <c r="J15" s="135"/>
      <c r="K15" s="135"/>
      <c r="L15" s="135"/>
    </row>
    <row r="16" spans="1:12" s="14" customFormat="1" ht="21.75" customHeight="1">
      <c r="A16" s="173"/>
      <c r="B16" s="127" t="s">
        <v>11</v>
      </c>
      <c r="C16" s="127"/>
      <c r="D16" s="136"/>
      <c r="E16" s="138" t="s">
        <v>220</v>
      </c>
      <c r="F16" s="138"/>
      <c r="G16" s="138"/>
      <c r="H16" s="138"/>
      <c r="I16" s="139" t="s">
        <v>221</v>
      </c>
      <c r="J16" s="140"/>
      <c r="K16" s="137" t="s">
        <v>222</v>
      </c>
      <c r="L16" s="129"/>
    </row>
    <row r="17" spans="1:12" s="14" customFormat="1" ht="21.75" customHeight="1">
      <c r="A17" s="173"/>
      <c r="B17" s="127"/>
      <c r="C17" s="127"/>
      <c r="D17" s="136"/>
      <c r="E17" s="138"/>
      <c r="F17" s="138"/>
      <c r="G17" s="138"/>
      <c r="H17" s="138"/>
      <c r="I17" s="139"/>
      <c r="J17" s="140"/>
      <c r="K17" s="137"/>
      <c r="L17" s="129"/>
    </row>
    <row r="18" spans="1:12" s="14" customFormat="1" ht="21.75" customHeight="1">
      <c r="A18" s="173"/>
      <c r="B18" s="127" t="s">
        <v>21</v>
      </c>
      <c r="C18" s="127"/>
      <c r="D18" s="127"/>
      <c r="E18" s="128" t="s">
        <v>233</v>
      </c>
      <c r="F18" s="129"/>
      <c r="G18" s="127"/>
      <c r="H18" s="127"/>
      <c r="I18" s="127"/>
      <c r="J18" s="127"/>
      <c r="K18" s="127"/>
      <c r="L18" s="127"/>
    </row>
    <row r="19" spans="1:12" s="14" customFormat="1" ht="21.75" customHeight="1">
      <c r="A19" s="171"/>
      <c r="B19" s="127" t="s">
        <v>12</v>
      </c>
      <c r="C19" s="127"/>
      <c r="D19" s="127"/>
      <c r="E19" s="128"/>
      <c r="F19" s="129"/>
      <c r="G19" s="127"/>
      <c r="H19" s="127"/>
      <c r="I19" s="127"/>
      <c r="J19" s="127"/>
      <c r="K19" s="127"/>
      <c r="L19" s="127"/>
    </row>
    <row r="20" spans="1:12" s="14" customFormat="1" ht="21.75" customHeight="1">
      <c r="A20" s="171"/>
      <c r="B20" s="127" t="s">
        <v>13</v>
      </c>
      <c r="C20" s="127"/>
      <c r="D20" s="127"/>
      <c r="E20" s="130"/>
      <c r="F20" s="131"/>
      <c r="G20" s="131"/>
      <c r="H20" s="131"/>
      <c r="I20" s="131"/>
      <c r="J20" s="131"/>
      <c r="K20" s="131"/>
      <c r="L20" s="127"/>
    </row>
    <row r="21" spans="1:12" s="14" customFormat="1" ht="21.75" customHeight="1">
      <c r="A21" s="129" t="s">
        <v>14</v>
      </c>
      <c r="B21" s="129" t="s">
        <v>238</v>
      </c>
      <c r="C21" s="129"/>
      <c r="D21" s="129" t="s">
        <v>15</v>
      </c>
      <c r="E21" s="129" t="s">
        <v>16</v>
      </c>
      <c r="F21" s="181"/>
      <c r="G21" s="182"/>
      <c r="H21" s="182"/>
      <c r="I21" s="182"/>
      <c r="J21" s="182"/>
      <c r="K21" s="182"/>
      <c r="L21" s="182"/>
    </row>
    <row r="22" spans="1:12" s="14" customFormat="1" ht="21.75" customHeight="1">
      <c r="A22" s="129"/>
      <c r="B22" s="129"/>
      <c r="C22" s="129"/>
      <c r="D22" s="129" t="s">
        <v>17</v>
      </c>
      <c r="E22" s="129" t="s">
        <v>16</v>
      </c>
      <c r="F22" s="181"/>
      <c r="G22" s="182"/>
      <c r="H22" s="182"/>
      <c r="I22" s="182"/>
      <c r="J22" s="182"/>
      <c r="K22" s="182"/>
      <c r="L22" s="182"/>
    </row>
    <row r="23" spans="1:12" s="14" customFormat="1" ht="21.75" customHeight="1">
      <c r="A23" s="129"/>
      <c r="B23" s="129"/>
      <c r="C23" s="129"/>
      <c r="D23" s="129" t="s">
        <v>18</v>
      </c>
      <c r="E23" s="129" t="s">
        <v>16</v>
      </c>
      <c r="F23" s="181"/>
      <c r="G23" s="182"/>
      <c r="H23" s="182"/>
      <c r="I23" s="182"/>
      <c r="J23" s="182"/>
      <c r="K23" s="182"/>
      <c r="L23" s="182"/>
    </row>
    <row r="24" spans="1:12" s="14" customFormat="1" ht="21.75" customHeight="1">
      <c r="A24" s="129"/>
      <c r="B24" s="129"/>
      <c r="C24" s="129"/>
      <c r="D24" s="129" t="s">
        <v>19</v>
      </c>
      <c r="E24" s="129" t="s">
        <v>16</v>
      </c>
      <c r="F24" s="181"/>
      <c r="G24" s="183"/>
      <c r="H24" s="184"/>
      <c r="I24" s="6" t="s">
        <v>20</v>
      </c>
      <c r="J24" s="181"/>
      <c r="K24" s="183"/>
      <c r="L24" s="183"/>
    </row>
    <row r="25" spans="1:12" s="14" customFormat="1" ht="21.75" customHeight="1">
      <c r="A25" s="129"/>
      <c r="B25" s="129"/>
      <c r="C25" s="129"/>
      <c r="D25" s="129" t="s">
        <v>21</v>
      </c>
      <c r="E25" s="129" t="s">
        <v>16</v>
      </c>
      <c r="F25" s="181"/>
      <c r="G25" s="183"/>
      <c r="H25" s="184"/>
      <c r="I25" s="6" t="s">
        <v>13</v>
      </c>
      <c r="J25" s="181"/>
      <c r="K25" s="183"/>
      <c r="L25" s="183"/>
    </row>
    <row r="26" spans="1:12" s="14" customFormat="1" ht="21.75" customHeight="1">
      <c r="A26" s="129"/>
      <c r="B26" s="129"/>
      <c r="C26" s="129"/>
      <c r="D26" s="129" t="s">
        <v>12</v>
      </c>
      <c r="E26" s="129" t="s">
        <v>16</v>
      </c>
      <c r="F26" s="130"/>
      <c r="G26" s="127"/>
      <c r="H26" s="129"/>
      <c r="I26" s="129"/>
      <c r="J26" s="127"/>
      <c r="K26" s="127"/>
      <c r="L26" s="127"/>
    </row>
    <row r="27" spans="1:12" s="14" customFormat="1" ht="21.75" customHeight="1">
      <c r="A27" s="129"/>
      <c r="B27" s="129" t="s">
        <v>239</v>
      </c>
      <c r="C27" s="129"/>
      <c r="D27" s="129" t="s">
        <v>15</v>
      </c>
      <c r="E27" s="129" t="s">
        <v>16</v>
      </c>
      <c r="F27" s="130"/>
      <c r="G27" s="127"/>
      <c r="H27" s="127"/>
      <c r="I27" s="6" t="s">
        <v>21</v>
      </c>
      <c r="J27" s="185"/>
      <c r="K27" s="182"/>
      <c r="L27" s="182"/>
    </row>
    <row r="28" spans="1:12" s="14" customFormat="1" ht="21.75" customHeight="1">
      <c r="A28" s="129"/>
      <c r="B28" s="129"/>
      <c r="C28" s="129"/>
      <c r="D28" s="129" t="s">
        <v>19</v>
      </c>
      <c r="E28" s="129" t="s">
        <v>16</v>
      </c>
      <c r="F28" s="181"/>
      <c r="G28" s="183"/>
      <c r="H28" s="184"/>
      <c r="I28" s="6" t="s">
        <v>20</v>
      </c>
      <c r="J28" s="181"/>
      <c r="K28" s="183"/>
      <c r="L28" s="183"/>
    </row>
    <row r="29" spans="1:12" s="14" customFormat="1" ht="21.75" customHeight="1">
      <c r="A29" s="129"/>
      <c r="B29" s="129" t="s">
        <v>22</v>
      </c>
      <c r="C29" s="129"/>
      <c r="D29" s="129" t="s">
        <v>15</v>
      </c>
      <c r="E29" s="129" t="s">
        <v>16</v>
      </c>
      <c r="F29" s="172"/>
      <c r="G29" s="154"/>
      <c r="H29" s="154"/>
      <c r="I29" s="6" t="s">
        <v>21</v>
      </c>
      <c r="J29" s="172"/>
      <c r="K29" s="154"/>
      <c r="L29" s="154"/>
    </row>
    <row r="30" spans="1:12" s="14" customFormat="1" ht="21.75" customHeight="1">
      <c r="A30" s="129"/>
      <c r="B30" s="129"/>
      <c r="C30" s="129"/>
      <c r="D30" s="129" t="s">
        <v>19</v>
      </c>
      <c r="E30" s="129" t="s">
        <v>16</v>
      </c>
      <c r="F30" s="172"/>
      <c r="G30" s="154"/>
      <c r="H30" s="154"/>
      <c r="I30" s="6" t="s">
        <v>20</v>
      </c>
      <c r="J30" s="172"/>
      <c r="K30" s="154"/>
      <c r="L30" s="154"/>
    </row>
    <row r="31" spans="1:12" s="14" customFormat="1" ht="21.75" customHeight="1">
      <c r="A31" s="129"/>
      <c r="B31" s="129" t="s">
        <v>23</v>
      </c>
      <c r="C31" s="129"/>
      <c r="D31" s="129" t="s">
        <v>15</v>
      </c>
      <c r="E31" s="129" t="s">
        <v>16</v>
      </c>
      <c r="F31" s="172"/>
      <c r="G31" s="154"/>
      <c r="H31" s="154"/>
      <c r="I31" s="6" t="s">
        <v>21</v>
      </c>
      <c r="J31" s="172"/>
      <c r="K31" s="154"/>
      <c r="L31" s="154"/>
    </row>
    <row r="32" spans="1:12" s="14" customFormat="1" ht="21.75" customHeight="1">
      <c r="A32" s="129"/>
      <c r="B32" s="129"/>
      <c r="C32" s="129"/>
      <c r="D32" s="129" t="s">
        <v>19</v>
      </c>
      <c r="E32" s="129" t="s">
        <v>16</v>
      </c>
      <c r="F32" s="172"/>
      <c r="G32" s="154"/>
      <c r="H32" s="154"/>
      <c r="I32" s="6" t="s">
        <v>20</v>
      </c>
      <c r="J32" s="172"/>
      <c r="K32" s="154"/>
      <c r="L32" s="154"/>
    </row>
    <row r="33" spans="1:12" s="14" customFormat="1" ht="21.75" customHeight="1">
      <c r="A33" s="129" t="s">
        <v>24</v>
      </c>
      <c r="B33" s="129" t="s">
        <v>24</v>
      </c>
      <c r="C33" s="129"/>
      <c r="D33" s="129" t="s">
        <v>25</v>
      </c>
      <c r="E33" s="129"/>
      <c r="F33" s="156"/>
      <c r="G33" s="143"/>
      <c r="H33" s="143"/>
      <c r="I33" s="143"/>
      <c r="J33" s="143"/>
      <c r="K33" s="143"/>
      <c r="L33" s="169"/>
    </row>
    <row r="34" spans="1:12" s="14" customFormat="1" ht="21.75" customHeight="1">
      <c r="A34" s="129"/>
      <c r="B34" s="129"/>
      <c r="C34" s="129"/>
      <c r="D34" s="129" t="s">
        <v>26</v>
      </c>
      <c r="E34" s="129"/>
      <c r="F34" s="130"/>
      <c r="G34" s="127"/>
      <c r="H34" s="127"/>
      <c r="I34" s="127"/>
      <c r="J34" s="127"/>
      <c r="K34" s="127"/>
      <c r="L34" s="127"/>
    </row>
    <row r="35" spans="1:12" s="14" customFormat="1" ht="21.75" customHeight="1">
      <c r="A35" s="129"/>
      <c r="B35" s="129"/>
      <c r="C35" s="129"/>
      <c r="D35" s="186" t="s">
        <v>27</v>
      </c>
      <c r="E35" s="179"/>
      <c r="F35" s="187"/>
      <c r="G35" s="188"/>
      <c r="H35" s="188"/>
      <c r="I35" s="1" t="s">
        <v>28</v>
      </c>
      <c r="J35" s="189"/>
      <c r="K35" s="190"/>
      <c r="L35" s="5" t="s">
        <v>29</v>
      </c>
    </row>
    <row r="36" spans="1:12" s="14" customFormat="1" ht="21.75" customHeight="1">
      <c r="A36" s="129"/>
      <c r="B36" s="129"/>
      <c r="C36" s="129"/>
      <c r="D36" s="129" t="s">
        <v>30</v>
      </c>
      <c r="E36" s="129"/>
      <c r="F36" s="191"/>
      <c r="G36" s="192"/>
      <c r="H36" s="193"/>
      <c r="I36" s="1" t="s">
        <v>13</v>
      </c>
      <c r="J36" s="187"/>
      <c r="K36" s="188"/>
      <c r="L36" s="188"/>
    </row>
    <row r="37" spans="1:12" s="14" customFormat="1" ht="21.75" customHeight="1">
      <c r="A37" s="129"/>
      <c r="B37" s="129" t="s">
        <v>31</v>
      </c>
      <c r="C37" s="129"/>
      <c r="D37" s="129" t="s">
        <v>15</v>
      </c>
      <c r="E37" s="129"/>
      <c r="F37" s="130"/>
      <c r="G37" s="127"/>
      <c r="H37" s="127"/>
      <c r="I37" s="1" t="s">
        <v>32</v>
      </c>
      <c r="J37" s="130"/>
      <c r="K37" s="127"/>
      <c r="L37" s="127"/>
    </row>
    <row r="38" spans="1:12" s="14" customFormat="1" ht="21.75" customHeight="1">
      <c r="A38" s="129"/>
      <c r="B38" s="129"/>
      <c r="C38" s="129"/>
      <c r="D38" s="129" t="s">
        <v>33</v>
      </c>
      <c r="E38" s="129"/>
      <c r="F38" s="181"/>
      <c r="G38" s="183"/>
      <c r="H38" s="184"/>
      <c r="I38" s="1" t="s">
        <v>34</v>
      </c>
      <c r="J38" s="130"/>
      <c r="K38" s="127"/>
      <c r="L38" s="127"/>
    </row>
  </sheetData>
  <protectedRanges>
    <protectedRange sqref="F31:H32" name="区域1_1_1"/>
    <protectedRange sqref="J31:L32" name="区域1_1_1_1"/>
  </protectedRanges>
  <mergeCells count="101">
    <mergeCell ref="F38:H38"/>
    <mergeCell ref="J38:L38"/>
    <mergeCell ref="B31:C32"/>
    <mergeCell ref="D31:E31"/>
    <mergeCell ref="F31:H31"/>
    <mergeCell ref="J31:L31"/>
    <mergeCell ref="D32:E32"/>
    <mergeCell ref="F32:H32"/>
    <mergeCell ref="J32:L32"/>
    <mergeCell ref="A33:A38"/>
    <mergeCell ref="B33:C36"/>
    <mergeCell ref="D33:E33"/>
    <mergeCell ref="F33:L33"/>
    <mergeCell ref="D34:E34"/>
    <mergeCell ref="F34:L34"/>
    <mergeCell ref="D35:E35"/>
    <mergeCell ref="F35:H35"/>
    <mergeCell ref="J35:K35"/>
    <mergeCell ref="D36:E36"/>
    <mergeCell ref="F36:H36"/>
    <mergeCell ref="J36:L36"/>
    <mergeCell ref="B37:C38"/>
    <mergeCell ref="D37:E37"/>
    <mergeCell ref="F37:H37"/>
    <mergeCell ref="J37:L37"/>
    <mergeCell ref="D38:E38"/>
    <mergeCell ref="B27:C28"/>
    <mergeCell ref="D27:E27"/>
    <mergeCell ref="F27:H27"/>
    <mergeCell ref="J27:L27"/>
    <mergeCell ref="D28:E28"/>
    <mergeCell ref="F28:H28"/>
    <mergeCell ref="J28:L28"/>
    <mergeCell ref="B29:C30"/>
    <mergeCell ref="D29:E29"/>
    <mergeCell ref="F29:H29"/>
    <mergeCell ref="J29:L29"/>
    <mergeCell ref="D30:E30"/>
    <mergeCell ref="F30:H30"/>
    <mergeCell ref="J30:L30"/>
    <mergeCell ref="A7:C7"/>
    <mergeCell ref="D7:G7"/>
    <mergeCell ref="K7:L7"/>
    <mergeCell ref="A8:A20"/>
    <mergeCell ref="I16:J16"/>
    <mergeCell ref="E16:H16"/>
    <mergeCell ref="B8:D8"/>
    <mergeCell ref="E8:L8"/>
    <mergeCell ref="A21:A32"/>
    <mergeCell ref="B21:C26"/>
    <mergeCell ref="D21:E21"/>
    <mergeCell ref="F21:L21"/>
    <mergeCell ref="D22:E22"/>
    <mergeCell ref="F22:L22"/>
    <mergeCell ref="D23:E23"/>
    <mergeCell ref="F23:L23"/>
    <mergeCell ref="D24:E24"/>
    <mergeCell ref="F24:H24"/>
    <mergeCell ref="J24:L24"/>
    <mergeCell ref="D25:E25"/>
    <mergeCell ref="F25:H25"/>
    <mergeCell ref="J25:L25"/>
    <mergeCell ref="D26:E26"/>
    <mergeCell ref="F26:L26"/>
    <mergeCell ref="A1:L1"/>
    <mergeCell ref="A2:L2"/>
    <mergeCell ref="A3:B4"/>
    <mergeCell ref="C3:L4"/>
    <mergeCell ref="A5:B5"/>
    <mergeCell ref="C5:G5"/>
    <mergeCell ref="I5:L5"/>
    <mergeCell ref="A6:B6"/>
    <mergeCell ref="C6:L6"/>
    <mergeCell ref="B11:D11"/>
    <mergeCell ref="E11:F11"/>
    <mergeCell ref="I11:L11"/>
    <mergeCell ref="B12:D12"/>
    <mergeCell ref="E12:L12"/>
    <mergeCell ref="B13:D13"/>
    <mergeCell ref="E13:L13"/>
    <mergeCell ref="B9:D9"/>
    <mergeCell ref="E9:H9"/>
    <mergeCell ref="J9:L9"/>
    <mergeCell ref="B10:D10"/>
    <mergeCell ref="E10:I10"/>
    <mergeCell ref="J10:K10"/>
    <mergeCell ref="B18:D18"/>
    <mergeCell ref="E18:L18"/>
    <mergeCell ref="B19:D19"/>
    <mergeCell ref="E19:L19"/>
    <mergeCell ref="B20:D20"/>
    <mergeCell ref="E20:L20"/>
    <mergeCell ref="B14:D14"/>
    <mergeCell ref="E14:L14"/>
    <mergeCell ref="B15:D15"/>
    <mergeCell ref="E15:L15"/>
    <mergeCell ref="B16:D17"/>
    <mergeCell ref="K16:L16"/>
    <mergeCell ref="K17:L17"/>
    <mergeCell ref="E17:H17"/>
    <mergeCell ref="I17:J17"/>
  </mergeCells>
  <phoneticPr fontId="2" type="noConversion"/>
  <hyperlinks>
    <hyperlink ref="E18" r:id="rId1" display="ansuhuan@icbr.ac.cn"/>
  </hyperlinks>
  <printOptions horizontalCentered="1"/>
  <pageMargins left="0.39370078740157483" right="0.39370078740157483" top="0.39370078740157483" bottom="0.19685039370078741" header="0.39370078740157483" footer="0.39370078740157483"/>
  <pageSetup paperSize="9" scale="95" orientation="portrait" errors="blank" r:id="rId2"/>
  <headerFooter alignWithMargins="0"/>
</worksheet>
</file>

<file path=xl/worksheets/sheet10.xml><?xml version="1.0" encoding="utf-8"?>
<worksheet xmlns="http://schemas.openxmlformats.org/spreadsheetml/2006/main" xmlns:r="http://schemas.openxmlformats.org/officeDocument/2006/relationships">
  <dimension ref="A1:R30"/>
  <sheetViews>
    <sheetView view="pageBreakPreview" zoomScaleSheetLayoutView="100" workbookViewId="0">
      <pane xSplit="3" ySplit="6" topLeftCell="D7" activePane="bottomRight" state="frozenSplit"/>
      <selection activeCell="D8" sqref="D8:L8"/>
      <selection pane="topRight" activeCell="D8" sqref="D8:L8"/>
      <selection pane="bottomLeft" activeCell="D8" sqref="D8:L8"/>
      <selection pane="bottomRight" activeCell="C3" sqref="C3:E3"/>
    </sheetView>
  </sheetViews>
  <sheetFormatPr defaultRowHeight="14.25" customHeight="1"/>
  <cols>
    <col min="1" max="1" width="4.09765625" customWidth="1"/>
    <col min="2" max="2" width="5.59765625" customWidth="1"/>
    <col min="3" max="3" width="20.19921875" customWidth="1"/>
    <col min="4" max="6" width="9.69921875" customWidth="1"/>
    <col min="7" max="9" width="10.59765625" customWidth="1"/>
    <col min="10" max="12" width="8.59765625" customWidth="1"/>
    <col min="13" max="13" width="12.5" customWidth="1"/>
    <col min="14" max="14" width="9" customWidth="1"/>
    <col min="15" max="15" width="13.3984375" style="18" customWidth="1"/>
    <col min="16" max="16" width="13.3984375" style="93" customWidth="1"/>
    <col min="17" max="17" width="11.19921875" style="18" customWidth="1"/>
    <col min="18" max="18" width="12.19921875" style="18" bestFit="1" customWidth="1"/>
  </cols>
  <sheetData>
    <row r="1" spans="1:18" ht="26.25" customHeight="1">
      <c r="A1" s="218" t="s">
        <v>162</v>
      </c>
      <c r="B1" s="218"/>
      <c r="C1" s="218"/>
      <c r="D1" s="218"/>
      <c r="E1" s="218"/>
      <c r="F1" s="218"/>
      <c r="G1" s="218"/>
      <c r="H1" s="218"/>
      <c r="I1" s="218"/>
      <c r="J1" s="218"/>
      <c r="K1" s="218"/>
      <c r="L1" s="218"/>
      <c r="M1" s="218"/>
    </row>
    <row r="2" spans="1:18" s="36" customFormat="1" ht="27" customHeight="1">
      <c r="A2" s="241" t="s">
        <v>157</v>
      </c>
      <c r="B2" s="241"/>
      <c r="C2" s="61" t="s">
        <v>161</v>
      </c>
      <c r="D2" s="275">
        <f>'B1'!C5</f>
        <v>0</v>
      </c>
      <c r="E2" s="241"/>
      <c r="F2" s="62" t="s">
        <v>160</v>
      </c>
      <c r="G2" s="241">
        <f>'B1'!C6</f>
        <v>0</v>
      </c>
      <c r="H2" s="241"/>
      <c r="I2" s="241"/>
      <c r="J2" s="276" t="s">
        <v>66</v>
      </c>
      <c r="K2" s="276"/>
      <c r="L2" s="277"/>
      <c r="M2" s="276"/>
      <c r="P2" s="72"/>
    </row>
    <row r="3" spans="1:18" s="36" customFormat="1" ht="30" customHeight="1">
      <c r="A3" s="202" t="s">
        <v>158</v>
      </c>
      <c r="B3" s="202"/>
      <c r="C3" s="278" t="s">
        <v>260</v>
      </c>
      <c r="D3" s="176"/>
      <c r="E3" s="196"/>
      <c r="F3" s="25" t="s">
        <v>159</v>
      </c>
      <c r="G3" s="256"/>
      <c r="H3" s="256"/>
      <c r="I3" s="256"/>
      <c r="J3" s="256"/>
      <c r="K3" s="256"/>
      <c r="L3" s="256"/>
      <c r="M3" s="34" t="s">
        <v>67</v>
      </c>
      <c r="P3" s="72"/>
    </row>
    <row r="4" spans="1:18" s="14" customFormat="1" ht="18" customHeight="1">
      <c r="A4" s="129" t="s">
        <v>68</v>
      </c>
      <c r="B4" s="205" t="s">
        <v>69</v>
      </c>
      <c r="C4" s="206"/>
      <c r="D4" s="186" t="s">
        <v>70</v>
      </c>
      <c r="E4" s="220"/>
      <c r="F4" s="179"/>
      <c r="G4" s="186" t="s">
        <v>71</v>
      </c>
      <c r="H4" s="220"/>
      <c r="I4" s="179"/>
      <c r="J4" s="186" t="s">
        <v>72</v>
      </c>
      <c r="K4" s="220"/>
      <c r="L4" s="179"/>
      <c r="M4" s="129" t="s">
        <v>73</v>
      </c>
      <c r="P4" s="15"/>
    </row>
    <row r="5" spans="1:18" s="14" customFormat="1" ht="18" customHeight="1">
      <c r="A5" s="129"/>
      <c r="B5" s="209"/>
      <c r="C5" s="177"/>
      <c r="D5" s="1" t="s">
        <v>46</v>
      </c>
      <c r="E5" s="1" t="s">
        <v>47</v>
      </c>
      <c r="F5" s="1" t="s">
        <v>48</v>
      </c>
      <c r="G5" s="1" t="s">
        <v>46</v>
      </c>
      <c r="H5" s="1" t="s">
        <v>47</v>
      </c>
      <c r="I5" s="1" t="s">
        <v>48</v>
      </c>
      <c r="J5" s="1" t="s">
        <v>46</v>
      </c>
      <c r="K5" s="1" t="s">
        <v>47</v>
      </c>
      <c r="L5" s="1" t="s">
        <v>48</v>
      </c>
      <c r="M5" s="129"/>
      <c r="P5" s="15"/>
    </row>
    <row r="6" spans="1:18" s="14" customFormat="1" ht="18" customHeight="1">
      <c r="A6" s="129"/>
      <c r="B6" s="129" t="s">
        <v>49</v>
      </c>
      <c r="C6" s="129"/>
      <c r="D6" s="1" t="s">
        <v>50</v>
      </c>
      <c r="E6" s="1" t="s">
        <v>51</v>
      </c>
      <c r="F6" s="1" t="s">
        <v>52</v>
      </c>
      <c r="G6" s="1" t="s">
        <v>53</v>
      </c>
      <c r="H6" s="1" t="s">
        <v>54</v>
      </c>
      <c r="I6" s="1" t="s">
        <v>55</v>
      </c>
      <c r="J6" s="1" t="s">
        <v>56</v>
      </c>
      <c r="K6" s="1" t="s">
        <v>57</v>
      </c>
      <c r="L6" s="1" t="s">
        <v>58</v>
      </c>
      <c r="M6" s="1" t="s">
        <v>59</v>
      </c>
      <c r="P6" s="15"/>
    </row>
    <row r="7" spans="1:18" s="14" customFormat="1" ht="15.9" customHeight="1">
      <c r="A7" s="1">
        <v>1</v>
      </c>
      <c r="B7" s="136" t="s">
        <v>74</v>
      </c>
      <c r="C7" s="169"/>
      <c r="D7" s="30"/>
      <c r="E7" s="30"/>
      <c r="F7" s="30"/>
      <c r="G7" s="30"/>
      <c r="H7" s="30"/>
      <c r="I7" s="30"/>
      <c r="J7" s="30"/>
      <c r="K7" s="30"/>
      <c r="L7" s="57"/>
      <c r="M7" s="30"/>
      <c r="O7" s="92"/>
      <c r="P7" s="70"/>
      <c r="Q7" s="70"/>
      <c r="R7" s="70"/>
    </row>
    <row r="8" spans="1:18" s="14" customFormat="1" ht="15.9" customHeight="1">
      <c r="A8" s="1">
        <v>2</v>
      </c>
      <c r="B8" s="136" t="s">
        <v>180</v>
      </c>
      <c r="C8" s="169"/>
      <c r="D8" s="30"/>
      <c r="E8" s="30"/>
      <c r="F8" s="30"/>
      <c r="G8" s="30"/>
      <c r="H8" s="30"/>
      <c r="I8" s="30"/>
      <c r="J8" s="30"/>
      <c r="K8" s="30"/>
      <c r="L8" s="57"/>
      <c r="M8" s="30"/>
      <c r="O8" s="39"/>
      <c r="P8" s="15"/>
      <c r="Q8" s="15"/>
      <c r="R8" s="15"/>
    </row>
    <row r="9" spans="1:18" s="14" customFormat="1" ht="15.9" customHeight="1">
      <c r="A9" s="1">
        <v>3</v>
      </c>
      <c r="B9" s="136" t="s">
        <v>75</v>
      </c>
      <c r="C9" s="169"/>
      <c r="D9" s="90"/>
      <c r="E9" s="90"/>
      <c r="F9" s="30"/>
      <c r="G9" s="57"/>
      <c r="H9" s="57"/>
      <c r="I9" s="30"/>
      <c r="J9" s="57"/>
      <c r="K9" s="57"/>
      <c r="L9" s="57"/>
      <c r="M9" s="30"/>
      <c r="P9" s="15"/>
    </row>
    <row r="10" spans="1:18" s="14" customFormat="1" ht="15.9" customHeight="1">
      <c r="A10" s="1">
        <v>4</v>
      </c>
      <c r="B10" s="136" t="s">
        <v>76</v>
      </c>
      <c r="C10" s="169"/>
      <c r="D10" s="58"/>
      <c r="E10" s="58"/>
      <c r="F10" s="30"/>
      <c r="G10" s="58"/>
      <c r="H10" s="58"/>
      <c r="I10" s="30"/>
      <c r="J10" s="57"/>
      <c r="K10" s="57"/>
      <c r="L10" s="57"/>
      <c r="M10" s="30"/>
      <c r="O10" s="107"/>
      <c r="P10" s="56"/>
      <c r="Q10" s="69"/>
      <c r="R10" s="101"/>
    </row>
    <row r="11" spans="1:18" s="14" customFormat="1" ht="15.9" customHeight="1">
      <c r="A11" s="1">
        <v>5</v>
      </c>
      <c r="B11" s="136" t="s">
        <v>78</v>
      </c>
      <c r="C11" s="169"/>
      <c r="D11" s="58"/>
      <c r="E11" s="58"/>
      <c r="F11" s="30"/>
      <c r="G11" s="58"/>
      <c r="H11" s="58"/>
      <c r="I11" s="30"/>
      <c r="J11" s="57"/>
      <c r="K11" s="57"/>
      <c r="L11" s="57"/>
      <c r="M11" s="30"/>
      <c r="O11" s="107"/>
      <c r="P11" s="56"/>
      <c r="Q11" s="69"/>
      <c r="R11" s="101"/>
    </row>
    <row r="12" spans="1:18" s="14" customFormat="1" ht="15.9" customHeight="1">
      <c r="A12" s="1">
        <v>6</v>
      </c>
      <c r="B12" s="136" t="s">
        <v>79</v>
      </c>
      <c r="C12" s="169"/>
      <c r="D12" s="58"/>
      <c r="E12" s="58"/>
      <c r="F12" s="30"/>
      <c r="G12" s="58"/>
      <c r="H12" s="58"/>
      <c r="I12" s="30"/>
      <c r="J12" s="57"/>
      <c r="K12" s="57"/>
      <c r="L12" s="57"/>
      <c r="M12" s="30"/>
      <c r="O12" s="107"/>
      <c r="P12" s="56"/>
      <c r="Q12" s="69"/>
      <c r="R12" s="101"/>
    </row>
    <row r="13" spans="1:18" s="14" customFormat="1" ht="15.9" customHeight="1">
      <c r="A13" s="1">
        <v>7</v>
      </c>
      <c r="B13" s="136" t="s">
        <v>80</v>
      </c>
      <c r="C13" s="169"/>
      <c r="D13" s="58"/>
      <c r="E13" s="58"/>
      <c r="F13" s="30"/>
      <c r="G13" s="58"/>
      <c r="H13" s="58"/>
      <c r="I13" s="30"/>
      <c r="J13" s="57"/>
      <c r="K13" s="57"/>
      <c r="L13" s="57"/>
      <c r="M13" s="30"/>
      <c r="O13" s="107"/>
      <c r="P13" s="56"/>
      <c r="Q13" s="69"/>
      <c r="R13" s="101"/>
    </row>
    <row r="14" spans="1:18" s="14" customFormat="1" ht="15.9" customHeight="1">
      <c r="A14" s="1">
        <v>8</v>
      </c>
      <c r="B14" s="217" t="s">
        <v>211</v>
      </c>
      <c r="C14" s="169"/>
      <c r="D14" s="58"/>
      <c r="E14" s="58"/>
      <c r="F14" s="30"/>
      <c r="G14" s="63"/>
      <c r="H14" s="58"/>
      <c r="I14" s="30"/>
      <c r="J14" s="57"/>
      <c r="K14" s="57"/>
      <c r="L14" s="57"/>
      <c r="M14" s="30"/>
      <c r="O14" s="107"/>
      <c r="P14" s="56"/>
      <c r="Q14" s="69"/>
      <c r="R14" s="101"/>
    </row>
    <row r="15" spans="1:18" s="14" customFormat="1" ht="15.9" customHeight="1">
      <c r="A15" s="1">
        <v>9</v>
      </c>
      <c r="B15" s="136" t="s">
        <v>82</v>
      </c>
      <c r="C15" s="169"/>
      <c r="D15" s="58"/>
      <c r="E15" s="58"/>
      <c r="F15" s="30"/>
      <c r="G15" s="58"/>
      <c r="H15" s="58"/>
      <c r="I15" s="30"/>
      <c r="J15" s="57"/>
      <c r="K15" s="57"/>
      <c r="L15" s="57"/>
      <c r="M15" s="30"/>
      <c r="O15" s="107"/>
      <c r="P15" s="56"/>
      <c r="Q15" s="69"/>
      <c r="R15" s="101"/>
    </row>
    <row r="16" spans="1:18" s="14" customFormat="1" ht="15.9" customHeight="1">
      <c r="A16" s="1">
        <v>10</v>
      </c>
      <c r="B16" s="136" t="s">
        <v>83</v>
      </c>
      <c r="C16" s="169"/>
      <c r="D16" s="58"/>
      <c r="E16" s="58"/>
      <c r="F16" s="30"/>
      <c r="G16" s="58"/>
      <c r="H16" s="58"/>
      <c r="I16" s="30"/>
      <c r="J16" s="57"/>
      <c r="K16" s="57"/>
      <c r="L16" s="57"/>
      <c r="M16" s="30"/>
      <c r="O16" s="106"/>
      <c r="P16" s="56"/>
      <c r="Q16" s="69"/>
      <c r="R16" s="123"/>
    </row>
    <row r="17" spans="1:18" s="14" customFormat="1" ht="15.9" customHeight="1">
      <c r="A17" s="1">
        <v>11</v>
      </c>
      <c r="B17" s="136" t="s">
        <v>84</v>
      </c>
      <c r="C17" s="169"/>
      <c r="D17" s="58"/>
      <c r="E17" s="58"/>
      <c r="F17" s="30"/>
      <c r="G17" s="58"/>
      <c r="H17" s="58"/>
      <c r="I17" s="30"/>
      <c r="J17" s="57"/>
      <c r="K17" s="57"/>
      <c r="L17" s="57"/>
      <c r="M17" s="30"/>
      <c r="O17" s="107"/>
      <c r="P17" s="56"/>
      <c r="Q17" s="69"/>
      <c r="R17" s="101"/>
    </row>
    <row r="18" spans="1:18" s="14" customFormat="1" ht="15.9" customHeight="1">
      <c r="A18" s="1">
        <v>12</v>
      </c>
      <c r="B18" s="136" t="s">
        <v>85</v>
      </c>
      <c r="C18" s="169"/>
      <c r="D18" s="58"/>
      <c r="E18" s="58"/>
      <c r="F18" s="30"/>
      <c r="G18" s="58"/>
      <c r="H18" s="58"/>
      <c r="I18" s="30"/>
      <c r="J18" s="57"/>
      <c r="K18" s="57"/>
      <c r="L18" s="57"/>
      <c r="M18" s="30"/>
      <c r="O18" s="107"/>
      <c r="P18" s="56"/>
      <c r="Q18" s="69"/>
      <c r="R18" s="101"/>
    </row>
    <row r="19" spans="1:18" s="14" customFormat="1" ht="24" customHeight="1">
      <c r="A19" s="1">
        <v>13</v>
      </c>
      <c r="B19" s="217" t="s">
        <v>212</v>
      </c>
      <c r="C19" s="169"/>
      <c r="D19" s="58"/>
      <c r="E19" s="58"/>
      <c r="F19" s="30"/>
      <c r="G19" s="58"/>
      <c r="H19" s="58"/>
      <c r="I19" s="30"/>
      <c r="J19" s="57"/>
      <c r="K19" s="57"/>
      <c r="L19" s="57"/>
      <c r="M19" s="30"/>
      <c r="O19" s="107"/>
      <c r="P19" s="56"/>
      <c r="Q19" s="69"/>
      <c r="R19" s="101"/>
    </row>
    <row r="20" spans="1:18" s="14" customFormat="1" ht="15.9" customHeight="1">
      <c r="A20" s="1">
        <v>14</v>
      </c>
      <c r="B20" s="136" t="s">
        <v>87</v>
      </c>
      <c r="C20" s="169"/>
      <c r="D20" s="58"/>
      <c r="E20" s="58"/>
      <c r="F20" s="30"/>
      <c r="G20" s="58"/>
      <c r="H20" s="58"/>
      <c r="I20" s="30"/>
      <c r="J20" s="57"/>
      <c r="K20" s="57"/>
      <c r="L20" s="57"/>
      <c r="M20" s="30"/>
      <c r="O20" s="107"/>
      <c r="P20" s="56"/>
      <c r="Q20" s="69"/>
      <c r="R20" s="101"/>
    </row>
    <row r="21" spans="1:18" s="14" customFormat="1" ht="15.9" customHeight="1">
      <c r="A21" s="1">
        <v>15</v>
      </c>
      <c r="B21" s="136" t="s">
        <v>88</v>
      </c>
      <c r="C21" s="169"/>
      <c r="D21" s="58"/>
      <c r="E21" s="58"/>
      <c r="F21" s="30"/>
      <c r="G21" s="58"/>
      <c r="H21" s="58"/>
      <c r="I21" s="30"/>
      <c r="J21" s="57"/>
      <c r="K21" s="57"/>
      <c r="L21" s="57"/>
      <c r="M21" s="30"/>
      <c r="O21" s="107"/>
      <c r="P21" s="56"/>
      <c r="Q21" s="69"/>
      <c r="R21" s="101"/>
    </row>
    <row r="22" spans="1:18" s="14" customFormat="1" ht="15.9" customHeight="1">
      <c r="A22" s="1">
        <v>16</v>
      </c>
      <c r="B22" s="136" t="s">
        <v>181</v>
      </c>
      <c r="C22" s="169"/>
      <c r="D22" s="58"/>
      <c r="E22" s="58"/>
      <c r="F22" s="30"/>
      <c r="G22" s="58"/>
      <c r="H22" s="58"/>
      <c r="I22" s="30"/>
      <c r="J22" s="57"/>
      <c r="K22" s="57"/>
      <c r="L22" s="57"/>
      <c r="M22" s="30"/>
      <c r="O22" s="106"/>
      <c r="P22" s="56"/>
      <c r="Q22" s="101"/>
      <c r="R22" s="101"/>
    </row>
    <row r="23" spans="1:18" s="14" customFormat="1" ht="15.9" customHeight="1">
      <c r="A23" s="1">
        <v>17</v>
      </c>
      <c r="B23" s="136" t="s">
        <v>182</v>
      </c>
      <c r="C23" s="169"/>
      <c r="D23" s="58"/>
      <c r="E23" s="58"/>
      <c r="F23" s="30"/>
      <c r="G23" s="58"/>
      <c r="H23" s="58"/>
      <c r="I23" s="30"/>
      <c r="J23" s="57"/>
      <c r="K23" s="57"/>
      <c r="L23" s="57"/>
      <c r="M23" s="30"/>
      <c r="O23" s="107"/>
      <c r="P23" s="56"/>
      <c r="Q23" s="101"/>
      <c r="R23" s="87"/>
    </row>
    <row r="24" spans="1:18" s="14" customFormat="1" ht="15.9" customHeight="1">
      <c r="A24" s="1">
        <v>18</v>
      </c>
      <c r="B24" s="136" t="s">
        <v>183</v>
      </c>
      <c r="C24" s="169"/>
      <c r="D24" s="58"/>
      <c r="E24" s="58"/>
      <c r="F24" s="30"/>
      <c r="G24" s="58"/>
      <c r="H24" s="58"/>
      <c r="I24" s="30"/>
      <c r="J24" s="57"/>
      <c r="K24" s="57"/>
      <c r="L24" s="57"/>
      <c r="M24" s="30"/>
      <c r="O24" s="107"/>
      <c r="P24" s="56"/>
      <c r="Q24" s="82"/>
      <c r="R24" s="69"/>
    </row>
    <row r="25" spans="1:18" s="14" customFormat="1" ht="15.9" customHeight="1">
      <c r="A25" s="1">
        <v>19</v>
      </c>
      <c r="B25" s="136" t="s">
        <v>89</v>
      </c>
      <c r="C25" s="169"/>
      <c r="D25" s="30"/>
      <c r="E25" s="30"/>
      <c r="F25" s="30"/>
      <c r="G25" s="30"/>
      <c r="H25" s="30"/>
      <c r="I25" s="30"/>
      <c r="J25" s="57"/>
      <c r="K25" s="57"/>
      <c r="L25" s="57"/>
      <c r="M25" s="10" t="s">
        <v>77</v>
      </c>
      <c r="O25" s="16"/>
      <c r="P25" s="16"/>
      <c r="Q25" s="16"/>
      <c r="R25" s="16"/>
    </row>
    <row r="26" spans="1:18" s="14" customFormat="1" ht="15.9" customHeight="1">
      <c r="A26" s="1">
        <v>20</v>
      </c>
      <c r="B26" s="136" t="s">
        <v>90</v>
      </c>
      <c r="C26" s="169"/>
      <c r="D26" s="30"/>
      <c r="E26" s="10" t="s">
        <v>77</v>
      </c>
      <c r="F26" s="30"/>
      <c r="G26" s="30"/>
      <c r="H26" s="10" t="s">
        <v>77</v>
      </c>
      <c r="I26" s="30"/>
      <c r="J26" s="57"/>
      <c r="K26" s="10" t="s">
        <v>77</v>
      </c>
      <c r="L26" s="57"/>
      <c r="M26" s="10" t="s">
        <v>77</v>
      </c>
      <c r="O26" s="16"/>
      <c r="P26" s="15"/>
    </row>
    <row r="27" spans="1:18" s="14" customFormat="1" ht="15.9" customHeight="1">
      <c r="A27" s="1">
        <v>21</v>
      </c>
      <c r="B27" s="136" t="s">
        <v>91</v>
      </c>
      <c r="C27" s="169"/>
      <c r="D27" s="10" t="s">
        <v>77</v>
      </c>
      <c r="E27" s="30"/>
      <c r="F27" s="30"/>
      <c r="G27" s="10" t="s">
        <v>77</v>
      </c>
      <c r="H27" s="30"/>
      <c r="I27" s="30"/>
      <c r="J27" s="10" t="s">
        <v>77</v>
      </c>
      <c r="K27" s="57"/>
      <c r="L27" s="57"/>
      <c r="M27" s="10" t="s">
        <v>77</v>
      </c>
      <c r="O27" s="16"/>
      <c r="P27" s="15"/>
    </row>
    <row r="28" spans="1:18" s="14" customFormat="1" ht="15.9" customHeight="1">
      <c r="A28" s="1">
        <v>22</v>
      </c>
      <c r="B28" s="136" t="s">
        <v>92</v>
      </c>
      <c r="C28" s="169"/>
      <c r="D28" s="10" t="s">
        <v>77</v>
      </c>
      <c r="E28" s="29"/>
      <c r="F28" s="30"/>
      <c r="G28" s="10" t="s">
        <v>77</v>
      </c>
      <c r="H28" s="29"/>
      <c r="I28" s="30"/>
      <c r="J28" s="10" t="s">
        <v>77</v>
      </c>
      <c r="K28" s="57"/>
      <c r="L28" s="57"/>
      <c r="M28" s="10" t="s">
        <v>77</v>
      </c>
      <c r="O28" s="16"/>
      <c r="P28" s="15"/>
    </row>
    <row r="29" spans="1:18" s="14" customFormat="1" ht="15.9" customHeight="1">
      <c r="A29" s="1">
        <v>23</v>
      </c>
      <c r="B29" s="136" t="s">
        <v>93</v>
      </c>
      <c r="C29" s="169"/>
      <c r="D29" s="10" t="s">
        <v>77</v>
      </c>
      <c r="E29" s="29"/>
      <c r="F29" s="30"/>
      <c r="G29" s="10" t="s">
        <v>77</v>
      </c>
      <c r="H29" s="29"/>
      <c r="I29" s="30"/>
      <c r="J29" s="10" t="s">
        <v>77</v>
      </c>
      <c r="K29" s="57"/>
      <c r="L29" s="57"/>
      <c r="M29" s="10" t="s">
        <v>77</v>
      </c>
      <c r="P29" s="15"/>
    </row>
    <row r="30" spans="1:18" s="14" customFormat="1" ht="15.9" customHeight="1">
      <c r="A30" s="1">
        <v>24</v>
      </c>
      <c r="B30" s="127" t="s">
        <v>94</v>
      </c>
      <c r="C30" s="127"/>
      <c r="D30" s="10" t="s">
        <v>77</v>
      </c>
      <c r="E30" s="29"/>
      <c r="F30" s="30"/>
      <c r="G30" s="10" t="s">
        <v>77</v>
      </c>
      <c r="H30" s="29"/>
      <c r="I30" s="30"/>
      <c r="J30" s="10" t="s">
        <v>77</v>
      </c>
      <c r="K30" s="57"/>
      <c r="L30" s="57"/>
      <c r="M30" s="10" t="s">
        <v>77</v>
      </c>
      <c r="P30" s="15"/>
    </row>
  </sheetData>
  <mergeCells count="40">
    <mergeCell ref="B14:C14"/>
    <mergeCell ref="B15:C15"/>
    <mergeCell ref="B16:C16"/>
    <mergeCell ref="B17:C17"/>
    <mergeCell ref="B23:C23"/>
    <mergeCell ref="B29:C29"/>
    <mergeCell ref="B30:C30"/>
    <mergeCell ref="B18:C18"/>
    <mergeCell ref="B19:C19"/>
    <mergeCell ref="B20:C20"/>
    <mergeCell ref="B21:C21"/>
    <mergeCell ref="B22:C22"/>
    <mergeCell ref="B24:C24"/>
    <mergeCell ref="B25:C25"/>
    <mergeCell ref="B26:C26"/>
    <mergeCell ref="B27:C27"/>
    <mergeCell ref="B28:C28"/>
    <mergeCell ref="M4:M5"/>
    <mergeCell ref="B6:C6"/>
    <mergeCell ref="B7:C7"/>
    <mergeCell ref="B9:C9"/>
    <mergeCell ref="B10:C10"/>
    <mergeCell ref="B8:C8"/>
    <mergeCell ref="B12:C12"/>
    <mergeCell ref="B13:C13"/>
    <mergeCell ref="A3:B3"/>
    <mergeCell ref="C3:E3"/>
    <mergeCell ref="G3:L3"/>
    <mergeCell ref="A4:A6"/>
    <mergeCell ref="B4:C5"/>
    <mergeCell ref="D4:F4"/>
    <mergeCell ref="G4:I4"/>
    <mergeCell ref="J4:L4"/>
    <mergeCell ref="B11:C11"/>
    <mergeCell ref="A1:M1"/>
    <mergeCell ref="A2:B2"/>
    <mergeCell ref="D2:E2"/>
    <mergeCell ref="G2:I2"/>
    <mergeCell ref="J2:K2"/>
    <mergeCell ref="L2:M2"/>
  </mergeCells>
  <phoneticPr fontId="2" type="noConversion"/>
  <printOptions horizontalCentered="1"/>
  <pageMargins left="0.39370078740157483" right="0.39370078740157483" top="0.59055118110236227" bottom="0.19685039370078741" header="0.39370078740157483" footer="0.39370078740157483"/>
  <pageSetup paperSize="9" scale="97" orientation="landscape" errors="blank" r:id="rId1"/>
  <headerFooter alignWithMargins="0"/>
  <legacyDrawing r:id="rId2"/>
</worksheet>
</file>

<file path=xl/worksheets/sheet11.xml><?xml version="1.0" encoding="utf-8"?>
<worksheet xmlns="http://schemas.openxmlformats.org/spreadsheetml/2006/main" xmlns:r="http://schemas.openxmlformats.org/officeDocument/2006/relationships">
  <dimension ref="A1:R30"/>
  <sheetViews>
    <sheetView tabSelected="1" view="pageBreakPreview" zoomScaleSheetLayoutView="100" workbookViewId="0">
      <pane xSplit="3" ySplit="6" topLeftCell="D7" activePane="bottomRight" state="frozenSplit"/>
      <selection activeCell="D8" sqref="D8:L8"/>
      <selection pane="topRight" activeCell="D8" sqref="D8:L8"/>
      <selection pane="bottomLeft" activeCell="D8" sqref="D8:L8"/>
      <selection pane="bottomRight" activeCell="C3" sqref="C3:E3"/>
    </sheetView>
  </sheetViews>
  <sheetFormatPr defaultRowHeight="14.25" customHeight="1"/>
  <cols>
    <col min="1" max="1" width="4.09765625" customWidth="1"/>
    <col min="2" max="2" width="5.59765625" customWidth="1"/>
    <col min="3" max="3" width="20.19921875" customWidth="1"/>
    <col min="4" max="6" width="9.69921875" customWidth="1"/>
    <col min="7" max="9" width="10.59765625" customWidth="1"/>
    <col min="10" max="12" width="8.59765625" customWidth="1"/>
    <col min="13" max="13" width="12.5" customWidth="1"/>
    <col min="14" max="14" width="7.69921875" customWidth="1"/>
    <col min="15" max="15" width="13.5" style="71" customWidth="1"/>
    <col min="16" max="16" width="13.3984375" style="93" customWidth="1"/>
    <col min="17" max="17" width="11.19921875" style="18" customWidth="1"/>
    <col min="18" max="18" width="12.19921875" style="18" bestFit="1" customWidth="1"/>
  </cols>
  <sheetData>
    <row r="1" spans="1:18" ht="26.25" customHeight="1">
      <c r="A1" s="218" t="s">
        <v>162</v>
      </c>
      <c r="B1" s="218"/>
      <c r="C1" s="218"/>
      <c r="D1" s="218"/>
      <c r="E1" s="218"/>
      <c r="F1" s="218"/>
      <c r="G1" s="218"/>
      <c r="H1" s="218"/>
      <c r="I1" s="218"/>
      <c r="J1" s="218"/>
      <c r="K1" s="218"/>
      <c r="L1" s="218"/>
      <c r="M1" s="218"/>
    </row>
    <row r="2" spans="1:18" s="36" customFormat="1" ht="28.5" customHeight="1">
      <c r="A2" s="241" t="s">
        <v>170</v>
      </c>
      <c r="B2" s="241"/>
      <c r="C2" s="61" t="s">
        <v>161</v>
      </c>
      <c r="D2" s="275">
        <f>'B1'!C5</f>
        <v>0</v>
      </c>
      <c r="E2" s="241"/>
      <c r="F2" s="62" t="s">
        <v>160</v>
      </c>
      <c r="G2" s="241">
        <f>'B1'!C6</f>
        <v>0</v>
      </c>
      <c r="H2" s="241"/>
      <c r="I2" s="241"/>
      <c r="J2" s="276" t="s">
        <v>66</v>
      </c>
      <c r="K2" s="276"/>
      <c r="L2" s="277"/>
      <c r="M2" s="276"/>
      <c r="O2" s="72"/>
      <c r="P2" s="72"/>
    </row>
    <row r="3" spans="1:18" s="36" customFormat="1" ht="21.75" customHeight="1">
      <c r="A3" s="202" t="s">
        <v>158</v>
      </c>
      <c r="B3" s="202"/>
      <c r="C3" s="280" t="s">
        <v>261</v>
      </c>
      <c r="D3" s="281"/>
      <c r="E3" s="282"/>
      <c r="F3" s="25" t="s">
        <v>159</v>
      </c>
      <c r="G3" s="256"/>
      <c r="H3" s="256"/>
      <c r="I3" s="256"/>
      <c r="J3" s="256"/>
      <c r="K3" s="256"/>
      <c r="L3" s="256"/>
      <c r="M3" s="34" t="s">
        <v>67</v>
      </c>
      <c r="O3" s="72"/>
      <c r="P3" s="72"/>
    </row>
    <row r="4" spans="1:18" s="14" customFormat="1" ht="18" customHeight="1">
      <c r="A4" s="129" t="s">
        <v>68</v>
      </c>
      <c r="B4" s="205" t="s">
        <v>164</v>
      </c>
      <c r="C4" s="206"/>
      <c r="D4" s="186" t="s">
        <v>70</v>
      </c>
      <c r="E4" s="220"/>
      <c r="F4" s="179"/>
      <c r="G4" s="186" t="s">
        <v>71</v>
      </c>
      <c r="H4" s="220"/>
      <c r="I4" s="179"/>
      <c r="J4" s="186" t="s">
        <v>72</v>
      </c>
      <c r="K4" s="220"/>
      <c r="L4" s="179"/>
      <c r="M4" s="129" t="s">
        <v>73</v>
      </c>
      <c r="O4" s="15"/>
      <c r="P4" s="15"/>
    </row>
    <row r="5" spans="1:18" s="14" customFormat="1" ht="18" customHeight="1">
      <c r="A5" s="129"/>
      <c r="B5" s="209"/>
      <c r="C5" s="177"/>
      <c r="D5" s="1" t="s">
        <v>46</v>
      </c>
      <c r="E5" s="1" t="s">
        <v>47</v>
      </c>
      <c r="F5" s="1" t="s">
        <v>48</v>
      </c>
      <c r="G5" s="1" t="s">
        <v>46</v>
      </c>
      <c r="H5" s="1" t="s">
        <v>47</v>
      </c>
      <c r="I5" s="1" t="s">
        <v>48</v>
      </c>
      <c r="J5" s="1" t="s">
        <v>46</v>
      </c>
      <c r="K5" s="1" t="s">
        <v>47</v>
      </c>
      <c r="L5" s="1" t="s">
        <v>48</v>
      </c>
      <c r="M5" s="129"/>
      <c r="O5" s="15"/>
      <c r="P5" s="15"/>
    </row>
    <row r="6" spans="1:18" s="14" customFormat="1" ht="18" customHeight="1">
      <c r="A6" s="129"/>
      <c r="B6" s="129" t="s">
        <v>49</v>
      </c>
      <c r="C6" s="129"/>
      <c r="D6" s="1" t="s">
        <v>50</v>
      </c>
      <c r="E6" s="1" t="s">
        <v>51</v>
      </c>
      <c r="F6" s="1" t="s">
        <v>52</v>
      </c>
      <c r="G6" s="1" t="s">
        <v>53</v>
      </c>
      <c r="H6" s="1" t="s">
        <v>54</v>
      </c>
      <c r="I6" s="1" t="s">
        <v>55</v>
      </c>
      <c r="J6" s="1" t="s">
        <v>56</v>
      </c>
      <c r="K6" s="1" t="s">
        <v>57</v>
      </c>
      <c r="L6" s="1" t="s">
        <v>58</v>
      </c>
      <c r="M6" s="1" t="s">
        <v>59</v>
      </c>
      <c r="O6" s="279"/>
      <c r="P6" s="279"/>
      <c r="Q6" s="279"/>
    </row>
    <row r="7" spans="1:18" s="14" customFormat="1" ht="15.9" customHeight="1">
      <c r="A7" s="1">
        <v>1</v>
      </c>
      <c r="B7" s="136" t="s">
        <v>74</v>
      </c>
      <c r="C7" s="169"/>
      <c r="D7" s="30"/>
      <c r="E7" s="30"/>
      <c r="F7" s="30"/>
      <c r="G7" s="30"/>
      <c r="H7" s="30"/>
      <c r="I7" s="30"/>
      <c r="J7" s="30"/>
      <c r="K7" s="30"/>
      <c r="L7" s="57"/>
      <c r="M7" s="30"/>
      <c r="O7" s="70" t="s">
        <v>165</v>
      </c>
      <c r="P7" s="70" t="s">
        <v>232</v>
      </c>
      <c r="Q7" s="70" t="s">
        <v>166</v>
      </c>
      <c r="R7" s="70" t="s">
        <v>167</v>
      </c>
    </row>
    <row r="8" spans="1:18" s="14" customFormat="1" ht="15.9" customHeight="1">
      <c r="A8" s="1">
        <v>2</v>
      </c>
      <c r="B8" s="136" t="s">
        <v>180</v>
      </c>
      <c r="C8" s="169"/>
      <c r="D8" s="30"/>
      <c r="E8" s="30"/>
      <c r="F8" s="30"/>
      <c r="G8" s="30"/>
      <c r="H8" s="30"/>
      <c r="I8" s="30"/>
      <c r="J8" s="57"/>
      <c r="K8" s="57"/>
      <c r="L8" s="57"/>
      <c r="M8" s="30"/>
      <c r="O8" s="70"/>
      <c r="P8" s="15"/>
      <c r="Q8" s="15"/>
      <c r="R8" s="15"/>
    </row>
    <row r="9" spans="1:18" s="14" customFormat="1" ht="15.9" customHeight="1">
      <c r="A9" s="1">
        <v>3</v>
      </c>
      <c r="B9" s="136" t="s">
        <v>75</v>
      </c>
      <c r="C9" s="169"/>
      <c r="D9" s="57"/>
      <c r="E9" s="57"/>
      <c r="F9" s="30"/>
      <c r="G9" s="57"/>
      <c r="H9" s="57"/>
      <c r="I9" s="30"/>
      <c r="J9" s="57"/>
      <c r="K9" s="57"/>
      <c r="L9" s="57"/>
      <c r="M9" s="30"/>
      <c r="O9" s="15"/>
      <c r="P9" s="15"/>
    </row>
    <row r="10" spans="1:18" s="14" customFormat="1" ht="15.9" customHeight="1">
      <c r="A10" s="1">
        <v>4</v>
      </c>
      <c r="B10" s="136" t="s">
        <v>76</v>
      </c>
      <c r="C10" s="169"/>
      <c r="D10" s="58"/>
      <c r="E10" s="58"/>
      <c r="F10" s="30"/>
      <c r="G10" s="58"/>
      <c r="H10" s="58"/>
      <c r="I10" s="30"/>
      <c r="J10" s="57"/>
      <c r="K10" s="57"/>
      <c r="L10" s="57"/>
      <c r="M10" s="30"/>
      <c r="O10" s="109">
        <v>31958</v>
      </c>
      <c r="P10" s="56"/>
      <c r="Q10" s="87"/>
      <c r="R10" s="120"/>
    </row>
    <row r="11" spans="1:18" s="14" customFormat="1" ht="15.9" customHeight="1">
      <c r="A11" s="1">
        <v>5</v>
      </c>
      <c r="B11" s="136" t="s">
        <v>78</v>
      </c>
      <c r="C11" s="169"/>
      <c r="D11" s="58"/>
      <c r="E11" s="58"/>
      <c r="F11" s="30"/>
      <c r="G11" s="58"/>
      <c r="H11" s="58"/>
      <c r="I11" s="30"/>
      <c r="J11" s="57"/>
      <c r="K11" s="57"/>
      <c r="L11" s="57"/>
      <c r="M11" s="30"/>
      <c r="O11" s="109">
        <v>0</v>
      </c>
      <c r="P11" s="56"/>
      <c r="Q11" s="87"/>
      <c r="R11" s="120"/>
    </row>
    <row r="12" spans="1:18" s="14" customFormat="1" ht="15.9" customHeight="1">
      <c r="A12" s="1">
        <v>6</v>
      </c>
      <c r="B12" s="136" t="s">
        <v>79</v>
      </c>
      <c r="C12" s="169"/>
      <c r="D12" s="58"/>
      <c r="E12" s="58"/>
      <c r="F12" s="30"/>
      <c r="G12" s="58"/>
      <c r="H12" s="58"/>
      <c r="I12" s="30"/>
      <c r="J12" s="57"/>
      <c r="K12" s="57"/>
      <c r="L12" s="57"/>
      <c r="M12" s="30"/>
      <c r="O12" s="109">
        <v>0</v>
      </c>
      <c r="P12" s="56"/>
      <c r="Q12" s="87"/>
      <c r="R12" s="120"/>
    </row>
    <row r="13" spans="1:18" s="14" customFormat="1" ht="15.9" customHeight="1">
      <c r="A13" s="1">
        <v>7</v>
      </c>
      <c r="B13" s="136" t="s">
        <v>80</v>
      </c>
      <c r="C13" s="169"/>
      <c r="D13" s="58"/>
      <c r="E13" s="58"/>
      <c r="F13" s="30"/>
      <c r="G13" s="58"/>
      <c r="H13" s="58"/>
      <c r="I13" s="30"/>
      <c r="J13" s="57"/>
      <c r="K13" s="57"/>
      <c r="L13" s="57"/>
      <c r="M13" s="30"/>
      <c r="O13" s="108">
        <v>173200.69</v>
      </c>
      <c r="P13" s="56">
        <v>4800</v>
      </c>
      <c r="Q13" s="87"/>
      <c r="R13" s="120"/>
    </row>
    <row r="14" spans="1:18" s="14" customFormat="1" ht="15.9" customHeight="1">
      <c r="A14" s="1">
        <v>8</v>
      </c>
      <c r="B14" s="136" t="s">
        <v>81</v>
      </c>
      <c r="C14" s="169"/>
      <c r="D14" s="58"/>
      <c r="E14" s="58"/>
      <c r="F14" s="30"/>
      <c r="G14" s="63"/>
      <c r="H14" s="58"/>
      <c r="I14" s="30"/>
      <c r="J14" s="57"/>
      <c r="K14" s="57"/>
      <c r="L14" s="57"/>
      <c r="M14" s="30"/>
      <c r="O14" s="109">
        <v>108641.69</v>
      </c>
      <c r="P14" s="56"/>
      <c r="Q14" s="87">
        <v>14416</v>
      </c>
      <c r="R14" s="120"/>
    </row>
    <row r="15" spans="1:18" s="14" customFormat="1" ht="15.9" customHeight="1">
      <c r="A15" s="1">
        <v>9</v>
      </c>
      <c r="B15" s="136" t="s">
        <v>82</v>
      </c>
      <c r="C15" s="169"/>
      <c r="D15" s="58"/>
      <c r="E15" s="58"/>
      <c r="F15" s="30"/>
      <c r="G15" s="58"/>
      <c r="H15" s="58"/>
      <c r="I15" s="30"/>
      <c r="J15" s="57"/>
      <c r="K15" s="57"/>
      <c r="L15" s="57"/>
      <c r="M15" s="30"/>
      <c r="O15" s="109"/>
      <c r="P15" s="56"/>
      <c r="Q15" s="87"/>
      <c r="R15" s="120"/>
    </row>
    <row r="16" spans="1:18" s="14" customFormat="1" ht="15.9" customHeight="1">
      <c r="A16" s="1">
        <v>10</v>
      </c>
      <c r="B16" s="136" t="s">
        <v>83</v>
      </c>
      <c r="C16" s="169"/>
      <c r="D16" s="58"/>
      <c r="E16" s="58"/>
      <c r="F16" s="30"/>
      <c r="G16" s="58"/>
      <c r="H16" s="58"/>
      <c r="I16" s="30"/>
      <c r="J16" s="57"/>
      <c r="K16" s="57"/>
      <c r="L16" s="57"/>
      <c r="M16" s="30"/>
      <c r="O16" s="108"/>
      <c r="P16" s="56"/>
      <c r="Q16" s="101"/>
      <c r="R16" s="120"/>
    </row>
    <row r="17" spans="1:18" s="14" customFormat="1" ht="15.9" customHeight="1">
      <c r="A17" s="1">
        <v>11</v>
      </c>
      <c r="B17" s="136" t="s">
        <v>84</v>
      </c>
      <c r="C17" s="169"/>
      <c r="D17" s="58"/>
      <c r="E17" s="58"/>
      <c r="F17" s="30"/>
      <c r="G17" s="58"/>
      <c r="H17" s="58"/>
      <c r="I17" s="30"/>
      <c r="J17" s="57"/>
      <c r="K17" s="57"/>
      <c r="L17" s="57"/>
      <c r="M17" s="30"/>
      <c r="O17" s="109"/>
      <c r="P17" s="56"/>
      <c r="Q17" s="101"/>
      <c r="R17" s="120"/>
    </row>
    <row r="18" spans="1:18" s="14" customFormat="1" ht="15.9" customHeight="1">
      <c r="A18" s="1">
        <v>12</v>
      </c>
      <c r="B18" s="136" t="s">
        <v>85</v>
      </c>
      <c r="C18" s="169"/>
      <c r="D18" s="58"/>
      <c r="E18" s="58"/>
      <c r="F18" s="30"/>
      <c r="G18" s="58"/>
      <c r="H18" s="58"/>
      <c r="I18" s="30"/>
      <c r="J18" s="57"/>
      <c r="K18" s="57"/>
      <c r="L18" s="57"/>
      <c r="M18" s="30"/>
      <c r="O18" s="109"/>
      <c r="P18" s="56"/>
      <c r="Q18" s="101"/>
      <c r="R18" s="120"/>
    </row>
    <row r="19" spans="1:18" s="14" customFormat="1" ht="24" customHeight="1">
      <c r="A19" s="1">
        <v>13</v>
      </c>
      <c r="B19" s="136" t="s">
        <v>86</v>
      </c>
      <c r="C19" s="169"/>
      <c r="D19" s="58"/>
      <c r="E19" s="58"/>
      <c r="F19" s="30"/>
      <c r="G19" s="58"/>
      <c r="H19" s="58"/>
      <c r="I19" s="30"/>
      <c r="J19" s="57"/>
      <c r="K19" s="57"/>
      <c r="L19" s="57"/>
      <c r="M19" s="30"/>
      <c r="O19" s="109"/>
      <c r="P19" s="56"/>
      <c r="Q19" s="101"/>
      <c r="R19" s="120"/>
    </row>
    <row r="20" spans="1:18" s="14" customFormat="1" ht="15.9" customHeight="1">
      <c r="A20" s="1">
        <v>14</v>
      </c>
      <c r="B20" s="136" t="s">
        <v>87</v>
      </c>
      <c r="C20" s="169"/>
      <c r="D20" s="58"/>
      <c r="E20" s="58"/>
      <c r="F20" s="30"/>
      <c r="G20" s="58"/>
      <c r="H20" s="58"/>
      <c r="I20" s="30"/>
      <c r="J20" s="57"/>
      <c r="K20" s="57"/>
      <c r="L20" s="57"/>
      <c r="M20" s="30"/>
      <c r="O20" s="108"/>
      <c r="P20" s="56"/>
      <c r="Q20" s="87"/>
      <c r="R20" s="120"/>
    </row>
    <row r="21" spans="1:18" s="14" customFormat="1" ht="15.9" customHeight="1">
      <c r="A21" s="1">
        <v>15</v>
      </c>
      <c r="B21" s="136" t="s">
        <v>88</v>
      </c>
      <c r="C21" s="169"/>
      <c r="D21" s="58"/>
      <c r="E21" s="58"/>
      <c r="F21" s="30"/>
      <c r="G21" s="58"/>
      <c r="H21" s="58"/>
      <c r="I21" s="30"/>
      <c r="J21" s="57"/>
      <c r="K21" s="57"/>
      <c r="L21" s="57"/>
      <c r="M21" s="30"/>
      <c r="O21" s="109"/>
      <c r="P21" s="56"/>
      <c r="Q21" s="87"/>
      <c r="R21" s="120"/>
    </row>
    <row r="22" spans="1:18" s="14" customFormat="1" ht="15.9" customHeight="1">
      <c r="A22" s="1">
        <v>16</v>
      </c>
      <c r="B22" s="136" t="s">
        <v>181</v>
      </c>
      <c r="C22" s="169"/>
      <c r="D22" s="58"/>
      <c r="E22" s="58"/>
      <c r="F22" s="30"/>
      <c r="G22" s="58"/>
      <c r="H22" s="58"/>
      <c r="I22" s="30"/>
      <c r="J22" s="57"/>
      <c r="K22" s="57"/>
      <c r="L22" s="57"/>
      <c r="M22" s="30"/>
      <c r="O22" s="108"/>
      <c r="P22" s="56"/>
      <c r="Q22" s="87"/>
      <c r="R22" s="120"/>
    </row>
    <row r="23" spans="1:18" s="14" customFormat="1" ht="15.9" customHeight="1">
      <c r="A23" s="1">
        <v>17</v>
      </c>
      <c r="B23" s="136" t="s">
        <v>182</v>
      </c>
      <c r="C23" s="169"/>
      <c r="D23" s="58"/>
      <c r="E23" s="58"/>
      <c r="F23" s="30"/>
      <c r="G23" s="58"/>
      <c r="H23" s="58"/>
      <c r="I23" s="30"/>
      <c r="J23" s="57"/>
      <c r="K23" s="57"/>
      <c r="L23" s="57"/>
      <c r="M23" s="30"/>
      <c r="O23" s="109"/>
      <c r="P23" s="56"/>
      <c r="Q23" s="87"/>
      <c r="R23" s="120"/>
    </row>
    <row r="24" spans="1:18" s="14" customFormat="1" ht="15.9" customHeight="1">
      <c r="A24" s="1">
        <v>18</v>
      </c>
      <c r="B24" s="136" t="s">
        <v>183</v>
      </c>
      <c r="C24" s="169"/>
      <c r="D24" s="58"/>
      <c r="E24" s="58"/>
      <c r="F24" s="30"/>
      <c r="G24" s="58"/>
      <c r="H24" s="58"/>
      <c r="I24" s="30"/>
      <c r="J24" s="57"/>
      <c r="K24" s="57"/>
      <c r="L24" s="57"/>
      <c r="M24" s="30"/>
      <c r="O24" s="109"/>
      <c r="P24" s="56"/>
      <c r="Q24" s="87"/>
      <c r="R24" s="87"/>
    </row>
    <row r="25" spans="1:18" s="14" customFormat="1" ht="15.9" customHeight="1">
      <c r="A25" s="1">
        <v>19</v>
      </c>
      <c r="B25" s="136" t="s">
        <v>89</v>
      </c>
      <c r="C25" s="169"/>
      <c r="D25" s="30"/>
      <c r="E25" s="30"/>
      <c r="F25" s="30"/>
      <c r="G25" s="30"/>
      <c r="H25" s="30"/>
      <c r="I25" s="30"/>
      <c r="J25" s="57"/>
      <c r="K25" s="57"/>
      <c r="L25" s="57"/>
      <c r="M25" s="10" t="s">
        <v>77</v>
      </c>
      <c r="O25" s="16"/>
      <c r="P25" s="16"/>
      <c r="Q25" s="16"/>
      <c r="R25" s="16"/>
    </row>
    <row r="26" spans="1:18" s="14" customFormat="1" ht="15.9" customHeight="1">
      <c r="A26" s="1">
        <v>20</v>
      </c>
      <c r="B26" s="136" t="s">
        <v>90</v>
      </c>
      <c r="C26" s="169"/>
      <c r="D26" s="30"/>
      <c r="E26" s="10" t="s">
        <v>77</v>
      </c>
      <c r="F26" s="30"/>
      <c r="G26" s="30"/>
      <c r="H26" s="10" t="s">
        <v>77</v>
      </c>
      <c r="I26" s="30"/>
      <c r="J26" s="57"/>
      <c r="K26" s="10" t="s">
        <v>77</v>
      </c>
      <c r="L26" s="57"/>
      <c r="M26" s="10" t="s">
        <v>77</v>
      </c>
      <c r="O26" s="16"/>
      <c r="P26" s="15"/>
    </row>
    <row r="27" spans="1:18" s="14" customFormat="1" ht="15.9" customHeight="1">
      <c r="A27" s="1">
        <v>21</v>
      </c>
      <c r="B27" s="136" t="s">
        <v>91</v>
      </c>
      <c r="C27" s="169"/>
      <c r="D27" s="10" t="s">
        <v>77</v>
      </c>
      <c r="E27" s="30"/>
      <c r="F27" s="30"/>
      <c r="G27" s="10" t="s">
        <v>77</v>
      </c>
      <c r="H27" s="30"/>
      <c r="I27" s="30"/>
      <c r="J27" s="10" t="s">
        <v>77</v>
      </c>
      <c r="K27" s="57"/>
      <c r="L27" s="57"/>
      <c r="M27" s="10" t="s">
        <v>77</v>
      </c>
      <c r="O27" s="15"/>
      <c r="P27" s="15"/>
    </row>
    <row r="28" spans="1:18" s="14" customFormat="1" ht="15.9" customHeight="1">
      <c r="A28" s="1">
        <v>22</v>
      </c>
      <c r="B28" s="136" t="s">
        <v>92</v>
      </c>
      <c r="C28" s="169"/>
      <c r="D28" s="10" t="s">
        <v>77</v>
      </c>
      <c r="E28" s="29"/>
      <c r="F28" s="30"/>
      <c r="G28" s="10" t="s">
        <v>77</v>
      </c>
      <c r="H28" s="29"/>
      <c r="I28" s="30"/>
      <c r="J28" s="10" t="s">
        <v>77</v>
      </c>
      <c r="K28" s="57"/>
      <c r="L28" s="57"/>
      <c r="M28" s="10" t="s">
        <v>77</v>
      </c>
      <c r="O28" s="15"/>
      <c r="P28" s="15"/>
    </row>
    <row r="29" spans="1:18" s="14" customFormat="1" ht="15.9" customHeight="1">
      <c r="A29" s="1">
        <v>23</v>
      </c>
      <c r="B29" s="136" t="s">
        <v>93</v>
      </c>
      <c r="C29" s="169"/>
      <c r="D29" s="10" t="s">
        <v>77</v>
      </c>
      <c r="E29" s="29"/>
      <c r="F29" s="30"/>
      <c r="G29" s="10" t="s">
        <v>77</v>
      </c>
      <c r="H29" s="29"/>
      <c r="I29" s="30"/>
      <c r="J29" s="10" t="s">
        <v>77</v>
      </c>
      <c r="K29" s="57"/>
      <c r="L29" s="57"/>
      <c r="M29" s="10" t="s">
        <v>77</v>
      </c>
      <c r="O29" s="15"/>
      <c r="P29" s="15"/>
    </row>
    <row r="30" spans="1:18" s="14" customFormat="1" ht="15.9" customHeight="1">
      <c r="A30" s="1">
        <v>24</v>
      </c>
      <c r="B30" s="127" t="s">
        <v>94</v>
      </c>
      <c r="C30" s="127"/>
      <c r="D30" s="10" t="s">
        <v>77</v>
      </c>
      <c r="E30" s="29"/>
      <c r="F30" s="30"/>
      <c r="G30" s="10" t="s">
        <v>77</v>
      </c>
      <c r="H30" s="29"/>
      <c r="I30" s="30"/>
      <c r="J30" s="10" t="s">
        <v>77</v>
      </c>
      <c r="K30" s="57"/>
      <c r="L30" s="57"/>
      <c r="M30" s="10" t="s">
        <v>77</v>
      </c>
      <c r="O30" s="15"/>
      <c r="P30" s="15"/>
    </row>
  </sheetData>
  <mergeCells count="41">
    <mergeCell ref="B30:C30"/>
    <mergeCell ref="B26:C26"/>
    <mergeCell ref="B27:C27"/>
    <mergeCell ref="B28:C28"/>
    <mergeCell ref="B29:C29"/>
    <mergeCell ref="B23:C23"/>
    <mergeCell ref="B20:C20"/>
    <mergeCell ref="B21:C21"/>
    <mergeCell ref="B22:C22"/>
    <mergeCell ref="B24:C24"/>
    <mergeCell ref="B25:C25"/>
    <mergeCell ref="B6:C6"/>
    <mergeCell ref="B19:C19"/>
    <mergeCell ref="B7:C7"/>
    <mergeCell ref="B9:C9"/>
    <mergeCell ref="B10:C10"/>
    <mergeCell ref="B11:C11"/>
    <mergeCell ref="B12:C12"/>
    <mergeCell ref="B13:C13"/>
    <mergeCell ref="B8:C8"/>
    <mergeCell ref="B14:C14"/>
    <mergeCell ref="B15:C15"/>
    <mergeCell ref="B16:C16"/>
    <mergeCell ref="B17:C17"/>
    <mergeCell ref="B18:C18"/>
    <mergeCell ref="O6:Q6"/>
    <mergeCell ref="A1:M1"/>
    <mergeCell ref="A2:B2"/>
    <mergeCell ref="D2:E2"/>
    <mergeCell ref="G2:I2"/>
    <mergeCell ref="J2:K2"/>
    <mergeCell ref="L2:M2"/>
    <mergeCell ref="A3:B3"/>
    <mergeCell ref="C3:E3"/>
    <mergeCell ref="G3:L3"/>
    <mergeCell ref="A4:A6"/>
    <mergeCell ref="B4:C5"/>
    <mergeCell ref="D4:F4"/>
    <mergeCell ref="G4:I4"/>
    <mergeCell ref="J4:L4"/>
    <mergeCell ref="M4:M5"/>
  </mergeCells>
  <phoneticPr fontId="8" type="noConversion"/>
  <printOptions horizontalCentered="1"/>
  <pageMargins left="0.39370078740157483" right="0.39370078740157483" top="0.59055118110236227" bottom="0.19685039370078741" header="0.39370078740157483" footer="0.39370078740157483"/>
  <pageSetup paperSize="9" scale="97" orientation="landscape" errors="blank" r:id="rId1"/>
  <headerFooter alignWithMargins="0"/>
  <legacyDrawing r:id="rId2"/>
</worksheet>
</file>

<file path=xl/worksheets/sheet12.xml><?xml version="1.0" encoding="utf-8"?>
<worksheet xmlns="http://schemas.openxmlformats.org/spreadsheetml/2006/main" xmlns:r="http://schemas.openxmlformats.org/officeDocument/2006/relationships">
  <dimension ref="A1:R30"/>
  <sheetViews>
    <sheetView view="pageBreakPreview" zoomScaleSheetLayoutView="100" workbookViewId="0">
      <pane xSplit="3" ySplit="6" topLeftCell="D15" activePane="bottomRight" state="frozenSplit"/>
      <selection activeCell="O10" sqref="O10:R24"/>
      <selection pane="topRight" activeCell="O10" sqref="O10:R24"/>
      <selection pane="bottomLeft" activeCell="O10" sqref="O10:R24"/>
      <selection pane="bottomRight" activeCell="C3" sqref="C3:E3"/>
    </sheetView>
  </sheetViews>
  <sheetFormatPr defaultRowHeight="14.25" customHeight="1"/>
  <cols>
    <col min="1" max="1" width="4.09765625" customWidth="1"/>
    <col min="2" max="2" width="5.59765625" customWidth="1"/>
    <col min="3" max="3" width="20.19921875" customWidth="1"/>
    <col min="4" max="6" width="9.69921875" customWidth="1"/>
    <col min="7" max="9" width="10.59765625" customWidth="1"/>
    <col min="10" max="12" width="8.59765625" customWidth="1"/>
    <col min="13" max="13" width="12.5" customWidth="1"/>
    <col min="15" max="15" width="13.5" style="71" customWidth="1"/>
    <col min="16" max="16" width="13.3984375" style="93" customWidth="1"/>
    <col min="17" max="17" width="11.19921875" style="18" customWidth="1"/>
    <col min="18" max="18" width="12.19921875" style="18" bestFit="1" customWidth="1"/>
  </cols>
  <sheetData>
    <row r="1" spans="1:18" ht="26.25" customHeight="1">
      <c r="A1" s="218" t="s">
        <v>162</v>
      </c>
      <c r="B1" s="218"/>
      <c r="C1" s="218"/>
      <c r="D1" s="218"/>
      <c r="E1" s="218"/>
      <c r="F1" s="218"/>
      <c r="G1" s="218"/>
      <c r="H1" s="218"/>
      <c r="I1" s="218"/>
      <c r="J1" s="218"/>
      <c r="K1" s="218"/>
      <c r="L1" s="218"/>
      <c r="M1" s="218"/>
    </row>
    <row r="2" spans="1:18" s="36" customFormat="1" ht="28.5" customHeight="1">
      <c r="A2" s="241" t="s">
        <v>171</v>
      </c>
      <c r="B2" s="241"/>
      <c r="C2" s="61" t="s">
        <v>161</v>
      </c>
      <c r="D2" s="275">
        <f>'B1'!C5</f>
        <v>0</v>
      </c>
      <c r="E2" s="241"/>
      <c r="F2" s="62" t="s">
        <v>160</v>
      </c>
      <c r="G2" s="241"/>
      <c r="H2" s="241"/>
      <c r="I2" s="241"/>
      <c r="J2" s="276" t="s">
        <v>66</v>
      </c>
      <c r="K2" s="276"/>
      <c r="L2" s="277"/>
      <c r="M2" s="276"/>
      <c r="O2" s="72"/>
      <c r="P2" s="72"/>
    </row>
    <row r="3" spans="1:18" s="36" customFormat="1" ht="24" customHeight="1">
      <c r="A3" s="202" t="s">
        <v>158</v>
      </c>
      <c r="B3" s="202"/>
      <c r="C3" s="280" t="s">
        <v>262</v>
      </c>
      <c r="D3" s="281"/>
      <c r="E3" s="282"/>
      <c r="F3" s="25" t="s">
        <v>159</v>
      </c>
      <c r="G3" s="256"/>
      <c r="H3" s="256"/>
      <c r="I3" s="256"/>
      <c r="J3" s="256"/>
      <c r="K3" s="256"/>
      <c r="L3" s="256"/>
      <c r="M3" s="34" t="s">
        <v>67</v>
      </c>
      <c r="O3" s="72"/>
      <c r="P3" s="72"/>
    </row>
    <row r="4" spans="1:18" s="14" customFormat="1" ht="18" customHeight="1">
      <c r="A4" s="129" t="s">
        <v>68</v>
      </c>
      <c r="B4" s="205" t="s">
        <v>69</v>
      </c>
      <c r="C4" s="206"/>
      <c r="D4" s="186" t="s">
        <v>70</v>
      </c>
      <c r="E4" s="220"/>
      <c r="F4" s="179"/>
      <c r="G4" s="186" t="s">
        <v>71</v>
      </c>
      <c r="H4" s="220"/>
      <c r="I4" s="179"/>
      <c r="J4" s="186" t="s">
        <v>72</v>
      </c>
      <c r="K4" s="220"/>
      <c r="L4" s="179"/>
      <c r="M4" s="129" t="s">
        <v>73</v>
      </c>
      <c r="O4" s="15"/>
      <c r="P4" s="15"/>
    </row>
    <row r="5" spans="1:18" s="14" customFormat="1" ht="18" customHeight="1">
      <c r="A5" s="129"/>
      <c r="B5" s="209"/>
      <c r="C5" s="177"/>
      <c r="D5" s="1" t="s">
        <v>46</v>
      </c>
      <c r="E5" s="1" t="s">
        <v>47</v>
      </c>
      <c r="F5" s="1" t="s">
        <v>48</v>
      </c>
      <c r="G5" s="1" t="s">
        <v>46</v>
      </c>
      <c r="H5" s="1" t="s">
        <v>47</v>
      </c>
      <c r="I5" s="1" t="s">
        <v>48</v>
      </c>
      <c r="J5" s="1" t="s">
        <v>46</v>
      </c>
      <c r="K5" s="1" t="s">
        <v>47</v>
      </c>
      <c r="L5" s="1" t="s">
        <v>48</v>
      </c>
      <c r="M5" s="129"/>
      <c r="O5" s="15"/>
      <c r="P5" s="15"/>
    </row>
    <row r="6" spans="1:18" s="14" customFormat="1" ht="18" customHeight="1">
      <c r="A6" s="129"/>
      <c r="B6" s="129" t="s">
        <v>49</v>
      </c>
      <c r="C6" s="129"/>
      <c r="D6" s="1" t="s">
        <v>50</v>
      </c>
      <c r="E6" s="1" t="s">
        <v>51</v>
      </c>
      <c r="F6" s="1" t="s">
        <v>52</v>
      </c>
      <c r="G6" s="1" t="s">
        <v>53</v>
      </c>
      <c r="H6" s="1" t="s">
        <v>54</v>
      </c>
      <c r="I6" s="1" t="s">
        <v>55</v>
      </c>
      <c r="J6" s="1" t="s">
        <v>56</v>
      </c>
      <c r="K6" s="1" t="s">
        <v>57</v>
      </c>
      <c r="L6" s="1" t="s">
        <v>58</v>
      </c>
      <c r="M6" s="1" t="s">
        <v>59</v>
      </c>
      <c r="O6" s="279"/>
      <c r="P6" s="279"/>
      <c r="Q6" s="279"/>
    </row>
    <row r="7" spans="1:18" s="14" customFormat="1" ht="15.9" customHeight="1">
      <c r="A7" s="1">
        <v>1</v>
      </c>
      <c r="B7" s="136" t="s">
        <v>74</v>
      </c>
      <c r="C7" s="169"/>
      <c r="D7" s="30"/>
      <c r="E7" s="30"/>
      <c r="F7" s="30"/>
      <c r="G7" s="30"/>
      <c r="H7" s="30"/>
      <c r="I7" s="30"/>
      <c r="J7" s="30"/>
      <c r="K7" s="30"/>
      <c r="L7" s="57"/>
      <c r="M7" s="30"/>
      <c r="O7" s="70" t="s">
        <v>165</v>
      </c>
      <c r="P7" s="70" t="s">
        <v>232</v>
      </c>
      <c r="Q7" s="70" t="s">
        <v>166</v>
      </c>
      <c r="R7" s="70" t="s">
        <v>167</v>
      </c>
    </row>
    <row r="8" spans="1:18" s="14" customFormat="1" ht="15.9" customHeight="1">
      <c r="A8" s="1">
        <v>2</v>
      </c>
      <c r="B8" s="136" t="s">
        <v>180</v>
      </c>
      <c r="C8" s="169"/>
      <c r="D8" s="30"/>
      <c r="E8" s="30"/>
      <c r="F8" s="30"/>
      <c r="G8" s="30"/>
      <c r="H8" s="30"/>
      <c r="I8" s="30"/>
      <c r="J8" s="57"/>
      <c r="K8" s="57"/>
      <c r="L8" s="57"/>
      <c r="M8" s="30"/>
      <c r="O8" s="70"/>
      <c r="P8" s="15"/>
      <c r="Q8" s="15"/>
      <c r="R8" s="15"/>
    </row>
    <row r="9" spans="1:18" s="14" customFormat="1" ht="15.9" customHeight="1">
      <c r="A9" s="1">
        <v>3</v>
      </c>
      <c r="B9" s="136" t="s">
        <v>75</v>
      </c>
      <c r="C9" s="169"/>
      <c r="D9" s="57"/>
      <c r="E9" s="57"/>
      <c r="F9" s="30"/>
      <c r="G9" s="57"/>
      <c r="H9" s="57"/>
      <c r="I9" s="30"/>
      <c r="J9" s="57"/>
      <c r="K9" s="57"/>
      <c r="L9" s="57"/>
      <c r="M9" s="30"/>
      <c r="O9" s="15"/>
      <c r="P9" s="15"/>
    </row>
    <row r="10" spans="1:18" s="14" customFormat="1" ht="15.9" customHeight="1">
      <c r="A10" s="1">
        <v>4</v>
      </c>
      <c r="B10" s="136" t="s">
        <v>76</v>
      </c>
      <c r="C10" s="169"/>
      <c r="D10" s="58"/>
      <c r="E10" s="58"/>
      <c r="F10" s="30"/>
      <c r="G10" s="58"/>
      <c r="H10" s="58"/>
      <c r="I10" s="30"/>
      <c r="J10" s="57"/>
      <c r="K10" s="57"/>
      <c r="L10" s="57"/>
      <c r="M10" s="30"/>
      <c r="O10" s="113">
        <v>0</v>
      </c>
      <c r="P10" s="56"/>
      <c r="Q10" s="87"/>
      <c r="R10" s="120"/>
    </row>
    <row r="11" spans="1:18" s="14" customFormat="1" ht="15.9" customHeight="1">
      <c r="A11" s="1">
        <v>5</v>
      </c>
      <c r="B11" s="136" t="s">
        <v>78</v>
      </c>
      <c r="C11" s="169"/>
      <c r="D11" s="58"/>
      <c r="E11" s="58"/>
      <c r="F11" s="30"/>
      <c r="G11" s="58"/>
      <c r="H11" s="58"/>
      <c r="I11" s="30"/>
      <c r="J11" s="57"/>
      <c r="K11" s="57"/>
      <c r="L11" s="57"/>
      <c r="M11" s="30"/>
      <c r="O11" s="113">
        <v>0</v>
      </c>
      <c r="P11" s="56"/>
      <c r="Q11" s="87"/>
      <c r="R11" s="120"/>
    </row>
    <row r="12" spans="1:18" s="14" customFormat="1" ht="15.9" customHeight="1">
      <c r="A12" s="1">
        <v>6</v>
      </c>
      <c r="B12" s="136" t="s">
        <v>79</v>
      </c>
      <c r="C12" s="169"/>
      <c r="D12" s="58"/>
      <c r="E12" s="58"/>
      <c r="F12" s="30"/>
      <c r="G12" s="58"/>
      <c r="H12" s="58"/>
      <c r="I12" s="30"/>
      <c r="J12" s="57"/>
      <c r="K12" s="57"/>
      <c r="L12" s="57"/>
      <c r="M12" s="30"/>
      <c r="O12" s="113">
        <v>0</v>
      </c>
      <c r="P12" s="56"/>
      <c r="Q12" s="87"/>
      <c r="R12" s="120"/>
    </row>
    <row r="13" spans="1:18" s="14" customFormat="1" ht="15.9" customHeight="1">
      <c r="A13" s="1">
        <v>7</v>
      </c>
      <c r="B13" s="136" t="s">
        <v>80</v>
      </c>
      <c r="C13" s="169"/>
      <c r="D13" s="58"/>
      <c r="E13" s="58"/>
      <c r="F13" s="30"/>
      <c r="G13" s="58"/>
      <c r="H13" s="58"/>
      <c r="I13" s="30"/>
      <c r="J13" s="57"/>
      <c r="K13" s="57"/>
      <c r="L13" s="57"/>
      <c r="M13" s="30"/>
      <c r="O13" s="121">
        <v>156675</v>
      </c>
      <c r="P13" s="56"/>
      <c r="Q13" s="101"/>
      <c r="R13" s="120"/>
    </row>
    <row r="14" spans="1:18" s="14" customFormat="1" ht="15.9" customHeight="1">
      <c r="A14" s="1">
        <v>8</v>
      </c>
      <c r="B14" s="136" t="s">
        <v>81</v>
      </c>
      <c r="C14" s="169"/>
      <c r="D14" s="58"/>
      <c r="E14" s="58"/>
      <c r="F14" s="30"/>
      <c r="G14" s="63"/>
      <c r="H14" s="58"/>
      <c r="I14" s="30"/>
      <c r="J14" s="57"/>
      <c r="K14" s="57"/>
      <c r="L14" s="57"/>
      <c r="M14" s="30"/>
      <c r="O14" s="113">
        <v>8800</v>
      </c>
      <c r="P14" s="56"/>
      <c r="Q14" s="87"/>
      <c r="R14" s="120"/>
    </row>
    <row r="15" spans="1:18" s="14" customFormat="1" ht="15.9" customHeight="1">
      <c r="A15" s="1">
        <v>9</v>
      </c>
      <c r="B15" s="136" t="s">
        <v>82</v>
      </c>
      <c r="C15" s="169"/>
      <c r="D15" s="58"/>
      <c r="E15" s="58"/>
      <c r="F15" s="30"/>
      <c r="G15" s="58"/>
      <c r="H15" s="58"/>
      <c r="I15" s="30"/>
      <c r="J15" s="57"/>
      <c r="K15" s="57"/>
      <c r="L15" s="57"/>
      <c r="M15" s="30"/>
      <c r="O15" s="113">
        <v>0</v>
      </c>
      <c r="P15" s="56"/>
      <c r="Q15" s="87"/>
      <c r="R15" s="120"/>
    </row>
    <row r="16" spans="1:18" s="14" customFormat="1" ht="15.9" customHeight="1">
      <c r="A16" s="1">
        <v>10</v>
      </c>
      <c r="B16" s="136" t="s">
        <v>83</v>
      </c>
      <c r="C16" s="169"/>
      <c r="D16" s="58"/>
      <c r="E16" s="58"/>
      <c r="F16" s="30"/>
      <c r="G16" s="58"/>
      <c r="H16" s="58"/>
      <c r="I16" s="30"/>
      <c r="J16" s="57"/>
      <c r="K16" s="57"/>
      <c r="L16" s="57"/>
      <c r="M16" s="30"/>
      <c r="O16" s="112"/>
      <c r="P16" s="56"/>
      <c r="Q16" s="87"/>
      <c r="R16" s="120"/>
    </row>
    <row r="17" spans="1:18" s="14" customFormat="1" ht="15.9" customHeight="1">
      <c r="A17" s="1">
        <v>11</v>
      </c>
      <c r="B17" s="136" t="s">
        <v>84</v>
      </c>
      <c r="C17" s="169"/>
      <c r="D17" s="58"/>
      <c r="E17" s="58"/>
      <c r="F17" s="30"/>
      <c r="G17" s="58"/>
      <c r="H17" s="58"/>
      <c r="I17" s="30"/>
      <c r="J17" s="57"/>
      <c r="K17" s="57"/>
      <c r="L17" s="57"/>
      <c r="M17" s="30"/>
      <c r="O17" s="113"/>
      <c r="P17" s="56"/>
      <c r="Q17" s="87"/>
      <c r="R17" s="120"/>
    </row>
    <row r="18" spans="1:18" s="14" customFormat="1" ht="15.9" customHeight="1">
      <c r="A18" s="1">
        <v>12</v>
      </c>
      <c r="B18" s="136" t="s">
        <v>85</v>
      </c>
      <c r="C18" s="169"/>
      <c r="D18" s="58"/>
      <c r="E18" s="58"/>
      <c r="F18" s="30"/>
      <c r="G18" s="58"/>
      <c r="H18" s="58"/>
      <c r="I18" s="30"/>
      <c r="J18" s="57"/>
      <c r="K18" s="57"/>
      <c r="L18" s="57"/>
      <c r="M18" s="30"/>
      <c r="O18" s="113"/>
      <c r="P18" s="56"/>
      <c r="Q18" s="87"/>
      <c r="R18" s="120"/>
    </row>
    <row r="19" spans="1:18" s="14" customFormat="1" ht="25.5" customHeight="1">
      <c r="A19" s="1">
        <v>13</v>
      </c>
      <c r="B19" s="136" t="s">
        <v>86</v>
      </c>
      <c r="C19" s="169"/>
      <c r="D19" s="58"/>
      <c r="E19" s="58"/>
      <c r="F19" s="30"/>
      <c r="G19" s="58"/>
      <c r="H19" s="58"/>
      <c r="I19" s="30"/>
      <c r="J19" s="57"/>
      <c r="K19" s="57"/>
      <c r="L19" s="57"/>
      <c r="M19" s="30"/>
      <c r="O19" s="113"/>
      <c r="P19" s="56"/>
      <c r="Q19" s="87"/>
      <c r="R19" s="120"/>
    </row>
    <row r="20" spans="1:18" s="14" customFormat="1" ht="15.75" customHeight="1">
      <c r="A20" s="1">
        <v>14</v>
      </c>
      <c r="B20" s="136" t="s">
        <v>87</v>
      </c>
      <c r="C20" s="169"/>
      <c r="D20" s="58"/>
      <c r="E20" s="58"/>
      <c r="F20" s="30"/>
      <c r="G20" s="58"/>
      <c r="H20" s="58"/>
      <c r="I20" s="30"/>
      <c r="J20" s="57"/>
      <c r="K20" s="57"/>
      <c r="L20" s="57"/>
      <c r="M20" s="30"/>
      <c r="O20" s="113"/>
      <c r="P20" s="56"/>
      <c r="Q20" s="87"/>
      <c r="R20" s="120"/>
    </row>
    <row r="21" spans="1:18" s="14" customFormat="1" ht="15.9" customHeight="1">
      <c r="A21" s="1">
        <v>15</v>
      </c>
      <c r="B21" s="136" t="s">
        <v>88</v>
      </c>
      <c r="C21" s="169"/>
      <c r="D21" s="58"/>
      <c r="E21" s="58"/>
      <c r="F21" s="30"/>
      <c r="G21" s="58"/>
      <c r="H21" s="58"/>
      <c r="I21" s="30"/>
      <c r="J21" s="57"/>
      <c r="K21" s="57"/>
      <c r="L21" s="57"/>
      <c r="M21" s="30"/>
      <c r="O21" s="113"/>
      <c r="P21" s="56"/>
      <c r="Q21" s="87"/>
      <c r="R21" s="120"/>
    </row>
    <row r="22" spans="1:18" s="14" customFormat="1" ht="15.9" customHeight="1">
      <c r="A22" s="1">
        <v>16</v>
      </c>
      <c r="B22" s="136" t="s">
        <v>181</v>
      </c>
      <c r="C22" s="169"/>
      <c r="D22" s="58"/>
      <c r="E22" s="58"/>
      <c r="F22" s="30"/>
      <c r="G22" s="58"/>
      <c r="H22" s="58"/>
      <c r="I22" s="30"/>
      <c r="J22" s="57"/>
      <c r="K22" s="57"/>
      <c r="L22" s="57"/>
      <c r="M22" s="30"/>
      <c r="O22" s="113"/>
      <c r="P22" s="56"/>
      <c r="Q22" s="87"/>
      <c r="R22" s="120"/>
    </row>
    <row r="23" spans="1:18" s="14" customFormat="1" ht="15.9" customHeight="1">
      <c r="A23" s="1">
        <v>17</v>
      </c>
      <c r="B23" s="136" t="s">
        <v>182</v>
      </c>
      <c r="C23" s="169"/>
      <c r="D23" s="58"/>
      <c r="E23" s="58"/>
      <c r="F23" s="30"/>
      <c r="G23" s="58"/>
      <c r="H23" s="58"/>
      <c r="I23" s="30"/>
      <c r="J23" s="57"/>
      <c r="K23" s="57"/>
      <c r="L23" s="57"/>
      <c r="M23" s="30"/>
      <c r="O23" s="122"/>
      <c r="P23" s="56"/>
      <c r="Q23" s="87"/>
      <c r="R23" s="120"/>
    </row>
    <row r="24" spans="1:18" s="14" customFormat="1" ht="15.9" customHeight="1">
      <c r="A24" s="1">
        <v>18</v>
      </c>
      <c r="B24" s="136" t="s">
        <v>183</v>
      </c>
      <c r="C24" s="169"/>
      <c r="D24" s="58"/>
      <c r="E24" s="58"/>
      <c r="F24" s="30"/>
      <c r="G24" s="58"/>
      <c r="H24" s="58"/>
      <c r="I24" s="30"/>
      <c r="J24" s="57"/>
      <c r="K24" s="57"/>
      <c r="L24" s="57"/>
      <c r="M24" s="30"/>
      <c r="O24" s="113"/>
      <c r="P24" s="56"/>
      <c r="Q24" s="87"/>
      <c r="R24" s="87"/>
    </row>
    <row r="25" spans="1:18" s="14" customFormat="1" ht="15.9" customHeight="1">
      <c r="A25" s="1">
        <v>19</v>
      </c>
      <c r="B25" s="136" t="s">
        <v>89</v>
      </c>
      <c r="C25" s="169"/>
      <c r="D25" s="30"/>
      <c r="E25" s="30"/>
      <c r="F25" s="30"/>
      <c r="G25" s="30"/>
      <c r="H25" s="30"/>
      <c r="I25" s="30"/>
      <c r="J25" s="57"/>
      <c r="K25" s="57"/>
      <c r="L25" s="57"/>
      <c r="M25" s="10" t="s">
        <v>77</v>
      </c>
      <c r="O25" s="16"/>
      <c r="P25" s="16"/>
      <c r="Q25" s="16"/>
      <c r="R25" s="16"/>
    </row>
    <row r="26" spans="1:18" s="14" customFormat="1" ht="15.9" customHeight="1">
      <c r="A26" s="1">
        <v>20</v>
      </c>
      <c r="B26" s="136" t="s">
        <v>90</v>
      </c>
      <c r="C26" s="169"/>
      <c r="D26" s="30"/>
      <c r="E26" s="10" t="s">
        <v>77</v>
      </c>
      <c r="F26" s="30"/>
      <c r="G26" s="30"/>
      <c r="H26" s="10" t="s">
        <v>77</v>
      </c>
      <c r="I26" s="30"/>
      <c r="J26" s="57"/>
      <c r="K26" s="10" t="s">
        <v>77</v>
      </c>
      <c r="L26" s="57"/>
      <c r="M26" s="10" t="s">
        <v>77</v>
      </c>
      <c r="O26" s="16"/>
      <c r="P26" s="15"/>
    </row>
    <row r="27" spans="1:18" s="14" customFormat="1" ht="15.9" customHeight="1">
      <c r="A27" s="1">
        <v>21</v>
      </c>
      <c r="B27" s="136" t="s">
        <v>91</v>
      </c>
      <c r="C27" s="169"/>
      <c r="D27" s="10" t="s">
        <v>77</v>
      </c>
      <c r="E27" s="30"/>
      <c r="F27" s="30"/>
      <c r="G27" s="10" t="s">
        <v>77</v>
      </c>
      <c r="H27" s="30"/>
      <c r="I27" s="30"/>
      <c r="J27" s="10" t="s">
        <v>77</v>
      </c>
      <c r="K27" s="57"/>
      <c r="L27" s="57"/>
      <c r="M27" s="10" t="s">
        <v>77</v>
      </c>
      <c r="O27" s="15"/>
      <c r="P27" s="15"/>
    </row>
    <row r="28" spans="1:18" s="14" customFormat="1" ht="15.9" customHeight="1">
      <c r="A28" s="1">
        <v>22</v>
      </c>
      <c r="B28" s="136" t="s">
        <v>92</v>
      </c>
      <c r="C28" s="169"/>
      <c r="D28" s="10" t="s">
        <v>77</v>
      </c>
      <c r="E28" s="29"/>
      <c r="F28" s="30"/>
      <c r="G28" s="10" t="s">
        <v>77</v>
      </c>
      <c r="H28" s="29"/>
      <c r="I28" s="30"/>
      <c r="J28" s="10" t="s">
        <v>77</v>
      </c>
      <c r="K28" s="57"/>
      <c r="L28" s="57"/>
      <c r="M28" s="10" t="s">
        <v>77</v>
      </c>
      <c r="O28" s="15"/>
      <c r="P28" s="15"/>
    </row>
    <row r="29" spans="1:18" s="14" customFormat="1" ht="15.9" customHeight="1">
      <c r="A29" s="1">
        <v>23</v>
      </c>
      <c r="B29" s="136" t="s">
        <v>93</v>
      </c>
      <c r="C29" s="169"/>
      <c r="D29" s="10" t="s">
        <v>77</v>
      </c>
      <c r="E29" s="29"/>
      <c r="F29" s="30"/>
      <c r="G29" s="10" t="s">
        <v>77</v>
      </c>
      <c r="H29" s="29"/>
      <c r="I29" s="30"/>
      <c r="J29" s="10" t="s">
        <v>77</v>
      </c>
      <c r="K29" s="57"/>
      <c r="L29" s="57"/>
      <c r="M29" s="10" t="s">
        <v>77</v>
      </c>
      <c r="O29" s="15"/>
      <c r="P29" s="15"/>
    </row>
    <row r="30" spans="1:18" s="14" customFormat="1" ht="15.9" customHeight="1">
      <c r="A30" s="1">
        <v>24</v>
      </c>
      <c r="B30" s="127" t="s">
        <v>94</v>
      </c>
      <c r="C30" s="127"/>
      <c r="D30" s="10" t="s">
        <v>77</v>
      </c>
      <c r="E30" s="29"/>
      <c r="F30" s="30"/>
      <c r="G30" s="10" t="s">
        <v>77</v>
      </c>
      <c r="H30" s="29"/>
      <c r="I30" s="30"/>
      <c r="J30" s="10" t="s">
        <v>77</v>
      </c>
      <c r="K30" s="57"/>
      <c r="L30" s="57"/>
      <c r="M30" s="10" t="s">
        <v>77</v>
      </c>
      <c r="O30" s="15"/>
      <c r="P30" s="15"/>
    </row>
  </sheetData>
  <mergeCells count="41">
    <mergeCell ref="O6:Q6"/>
    <mergeCell ref="B25:C25"/>
    <mergeCell ref="B26:C26"/>
    <mergeCell ref="B27:C27"/>
    <mergeCell ref="B13:C13"/>
    <mergeCell ref="B14:C14"/>
    <mergeCell ref="B15:C15"/>
    <mergeCell ref="B16:C16"/>
    <mergeCell ref="B17:C17"/>
    <mergeCell ref="B18:C18"/>
    <mergeCell ref="B30:C30"/>
    <mergeCell ref="B19:C19"/>
    <mergeCell ref="B20:C20"/>
    <mergeCell ref="B21:C21"/>
    <mergeCell ref="B22:C22"/>
    <mergeCell ref="B23:C23"/>
    <mergeCell ref="B24:C24"/>
    <mergeCell ref="B12:C12"/>
    <mergeCell ref="B8:C8"/>
    <mergeCell ref="B9:C9"/>
    <mergeCell ref="B28:C28"/>
    <mergeCell ref="B29:C29"/>
    <mergeCell ref="M4:M5"/>
    <mergeCell ref="B6:C6"/>
    <mergeCell ref="B7:C7"/>
    <mergeCell ref="B10:C10"/>
    <mergeCell ref="B11:C11"/>
    <mergeCell ref="A3:B3"/>
    <mergeCell ref="C3:E3"/>
    <mergeCell ref="G3:L3"/>
    <mergeCell ref="A4:A6"/>
    <mergeCell ref="B4:C5"/>
    <mergeCell ref="D4:F4"/>
    <mergeCell ref="G4:I4"/>
    <mergeCell ref="J4:L4"/>
    <mergeCell ref="A1:M1"/>
    <mergeCell ref="A2:B2"/>
    <mergeCell ref="D2:E2"/>
    <mergeCell ref="G2:I2"/>
    <mergeCell ref="J2:K2"/>
    <mergeCell ref="L2:M2"/>
  </mergeCells>
  <phoneticPr fontId="8" type="noConversion"/>
  <printOptions horizontalCentered="1"/>
  <pageMargins left="0.39370078740157483" right="0.39370078740157483" top="0.59055118110236227" bottom="0.19685039370078741" header="0.39370078740157483" footer="0.39370078740157483"/>
  <pageSetup paperSize="9" scale="97" orientation="landscape" errors="blank" r:id="rId1"/>
  <headerFooter alignWithMargins="0"/>
</worksheet>
</file>

<file path=xl/worksheets/sheet13.xml><?xml version="1.0" encoding="utf-8"?>
<worksheet xmlns="http://schemas.openxmlformats.org/spreadsheetml/2006/main" xmlns:r="http://schemas.openxmlformats.org/officeDocument/2006/relationships">
  <dimension ref="A1:R30"/>
  <sheetViews>
    <sheetView view="pageBreakPreview" zoomScaleSheetLayoutView="100" workbookViewId="0">
      <pane xSplit="3" ySplit="6" topLeftCell="D7" activePane="bottomRight" state="frozenSplit"/>
      <selection activeCell="O10" sqref="O10:R24"/>
      <selection pane="topRight" activeCell="O10" sqref="O10:R24"/>
      <selection pane="bottomLeft" activeCell="O10" sqref="O10:R24"/>
      <selection pane="bottomRight" activeCell="C3" sqref="C3:E3"/>
    </sheetView>
  </sheetViews>
  <sheetFormatPr defaultRowHeight="14.25" customHeight="1"/>
  <cols>
    <col min="1" max="1" width="4.09765625" customWidth="1"/>
    <col min="2" max="2" width="5.59765625" customWidth="1"/>
    <col min="3" max="3" width="20.19921875" customWidth="1"/>
    <col min="4" max="6" width="9.69921875" customWidth="1"/>
    <col min="7" max="9" width="10.59765625" customWidth="1"/>
    <col min="10" max="12" width="8.59765625" customWidth="1"/>
    <col min="13" max="13" width="12.5" customWidth="1"/>
    <col min="14" max="14" width="6.09765625" customWidth="1"/>
    <col min="15" max="15" width="11.69921875" style="14" customWidth="1"/>
    <col min="16" max="16" width="13.3984375" style="93" customWidth="1"/>
    <col min="17" max="17" width="11.19921875" style="18" customWidth="1"/>
    <col min="18" max="18" width="12.19921875" style="18" bestFit="1" customWidth="1"/>
  </cols>
  <sheetData>
    <row r="1" spans="1:18" ht="26.25" customHeight="1">
      <c r="A1" s="218" t="s">
        <v>162</v>
      </c>
      <c r="B1" s="218"/>
      <c r="C1" s="218"/>
      <c r="D1" s="218"/>
      <c r="E1" s="218"/>
      <c r="F1" s="218"/>
      <c r="G1" s="218"/>
      <c r="H1" s="218"/>
      <c r="I1" s="218"/>
      <c r="J1" s="218"/>
      <c r="K1" s="218"/>
      <c r="L1" s="218"/>
      <c r="M1" s="218"/>
    </row>
    <row r="2" spans="1:18" s="36" customFormat="1" ht="24.75" customHeight="1">
      <c r="A2" s="241" t="s">
        <v>172</v>
      </c>
      <c r="B2" s="241"/>
      <c r="C2" s="61" t="s">
        <v>161</v>
      </c>
      <c r="D2" s="275">
        <f>'B1'!C5</f>
        <v>0</v>
      </c>
      <c r="E2" s="241"/>
      <c r="F2" s="62" t="s">
        <v>160</v>
      </c>
      <c r="G2" s="241"/>
      <c r="H2" s="241"/>
      <c r="I2" s="241"/>
      <c r="J2" s="276" t="s">
        <v>66</v>
      </c>
      <c r="K2" s="276"/>
      <c r="L2" s="277"/>
      <c r="M2" s="276"/>
      <c r="P2" s="72"/>
    </row>
    <row r="3" spans="1:18" s="36" customFormat="1" ht="25.5" customHeight="1">
      <c r="A3" s="202" t="s">
        <v>158</v>
      </c>
      <c r="B3" s="202"/>
      <c r="C3" s="280" t="s">
        <v>263</v>
      </c>
      <c r="D3" s="281"/>
      <c r="E3" s="282"/>
      <c r="F3" s="25" t="s">
        <v>159</v>
      </c>
      <c r="G3" s="256"/>
      <c r="H3" s="256"/>
      <c r="I3" s="256"/>
      <c r="J3" s="256"/>
      <c r="K3" s="256"/>
      <c r="L3" s="256"/>
      <c r="M3" s="34" t="s">
        <v>67</v>
      </c>
      <c r="P3" s="72"/>
    </row>
    <row r="4" spans="1:18" s="14" customFormat="1" ht="18" customHeight="1">
      <c r="A4" s="129" t="s">
        <v>68</v>
      </c>
      <c r="B4" s="205" t="s">
        <v>69</v>
      </c>
      <c r="C4" s="206"/>
      <c r="D4" s="186" t="s">
        <v>70</v>
      </c>
      <c r="E4" s="220"/>
      <c r="F4" s="179"/>
      <c r="G4" s="186" t="s">
        <v>71</v>
      </c>
      <c r="H4" s="220"/>
      <c r="I4" s="179"/>
      <c r="J4" s="186" t="s">
        <v>72</v>
      </c>
      <c r="K4" s="220"/>
      <c r="L4" s="179"/>
      <c r="M4" s="129" t="s">
        <v>73</v>
      </c>
      <c r="P4" s="15"/>
    </row>
    <row r="5" spans="1:18" s="14" customFormat="1" ht="18" customHeight="1">
      <c r="A5" s="129"/>
      <c r="B5" s="209"/>
      <c r="C5" s="177"/>
      <c r="D5" s="1" t="s">
        <v>46</v>
      </c>
      <c r="E5" s="1" t="s">
        <v>47</v>
      </c>
      <c r="F5" s="1" t="s">
        <v>48</v>
      </c>
      <c r="G5" s="1" t="s">
        <v>46</v>
      </c>
      <c r="H5" s="1" t="s">
        <v>47</v>
      </c>
      <c r="I5" s="1" t="s">
        <v>48</v>
      </c>
      <c r="J5" s="1" t="s">
        <v>46</v>
      </c>
      <c r="K5" s="1" t="s">
        <v>47</v>
      </c>
      <c r="L5" s="1" t="s">
        <v>48</v>
      </c>
      <c r="M5" s="129"/>
      <c r="P5" s="15"/>
    </row>
    <row r="6" spans="1:18" s="14" customFormat="1" ht="18" customHeight="1">
      <c r="A6" s="129"/>
      <c r="B6" s="129" t="s">
        <v>49</v>
      </c>
      <c r="C6" s="129"/>
      <c r="D6" s="1" t="s">
        <v>50</v>
      </c>
      <c r="E6" s="1" t="s">
        <v>51</v>
      </c>
      <c r="F6" s="1" t="s">
        <v>52</v>
      </c>
      <c r="G6" s="1" t="s">
        <v>53</v>
      </c>
      <c r="H6" s="1" t="s">
        <v>54</v>
      </c>
      <c r="I6" s="1" t="s">
        <v>55</v>
      </c>
      <c r="J6" s="1" t="s">
        <v>56</v>
      </c>
      <c r="K6" s="1" t="s">
        <v>57</v>
      </c>
      <c r="L6" s="1" t="s">
        <v>58</v>
      </c>
      <c r="M6" s="1" t="s">
        <v>59</v>
      </c>
      <c r="O6" s="283"/>
      <c r="P6" s="283"/>
      <c r="Q6" s="283"/>
    </row>
    <row r="7" spans="1:18" s="14" customFormat="1" ht="15.9" customHeight="1">
      <c r="A7" s="1">
        <v>1</v>
      </c>
      <c r="B7" s="136" t="s">
        <v>74</v>
      </c>
      <c r="C7" s="169"/>
      <c r="D7" s="30"/>
      <c r="E7" s="30"/>
      <c r="F7" s="30"/>
      <c r="G7" s="30"/>
      <c r="H7" s="30"/>
      <c r="I7" s="30"/>
      <c r="J7" s="30"/>
      <c r="K7" s="30"/>
      <c r="L7" s="57"/>
      <c r="M7" s="30"/>
      <c r="O7" s="92"/>
      <c r="P7" s="70"/>
      <c r="Q7" s="70"/>
      <c r="R7" s="70"/>
    </row>
    <row r="8" spans="1:18" s="14" customFormat="1" ht="15.9" customHeight="1">
      <c r="A8" s="1">
        <v>2</v>
      </c>
      <c r="B8" s="136" t="s">
        <v>180</v>
      </c>
      <c r="C8" s="169"/>
      <c r="D8" s="30"/>
      <c r="E8" s="30"/>
      <c r="F8" s="30"/>
      <c r="G8" s="30"/>
      <c r="H8" s="30"/>
      <c r="I8" s="30"/>
      <c r="J8" s="57"/>
      <c r="K8" s="57"/>
      <c r="L8" s="57"/>
      <c r="M8" s="30"/>
      <c r="O8" s="39"/>
      <c r="P8" s="15"/>
      <c r="Q8" s="15"/>
      <c r="R8" s="15"/>
    </row>
    <row r="9" spans="1:18" s="14" customFormat="1" ht="15.9" customHeight="1">
      <c r="A9" s="1">
        <v>3</v>
      </c>
      <c r="B9" s="136" t="s">
        <v>75</v>
      </c>
      <c r="C9" s="169"/>
      <c r="D9" s="57"/>
      <c r="E9" s="57"/>
      <c r="F9" s="30"/>
      <c r="G9" s="57"/>
      <c r="H9" s="57"/>
      <c r="I9" s="30"/>
      <c r="J9" s="57"/>
      <c r="K9" s="57"/>
      <c r="L9" s="57"/>
      <c r="M9" s="30"/>
      <c r="O9" s="39"/>
      <c r="P9" s="15"/>
    </row>
    <row r="10" spans="1:18" s="14" customFormat="1" ht="15.9" customHeight="1">
      <c r="A10" s="1">
        <v>4</v>
      </c>
      <c r="B10" s="136" t="s">
        <v>76</v>
      </c>
      <c r="C10" s="169"/>
      <c r="D10" s="58"/>
      <c r="E10" s="58"/>
      <c r="F10" s="30"/>
      <c r="G10" s="58"/>
      <c r="H10" s="58"/>
      <c r="I10" s="30"/>
      <c r="J10" s="57"/>
      <c r="K10" s="57"/>
      <c r="L10" s="57"/>
      <c r="M10" s="30"/>
      <c r="O10" s="116"/>
      <c r="P10" s="56"/>
      <c r="Q10" s="87"/>
      <c r="R10" s="120"/>
    </row>
    <row r="11" spans="1:18" s="14" customFormat="1" ht="15.9" customHeight="1">
      <c r="A11" s="1">
        <v>5</v>
      </c>
      <c r="B11" s="136" t="s">
        <v>78</v>
      </c>
      <c r="C11" s="169"/>
      <c r="D11" s="58"/>
      <c r="E11" s="58"/>
      <c r="F11" s="30"/>
      <c r="G11" s="58"/>
      <c r="H11" s="58"/>
      <c r="I11" s="30"/>
      <c r="J11" s="57"/>
      <c r="K11" s="57"/>
      <c r="L11" s="57"/>
      <c r="M11" s="30"/>
      <c r="O11" s="116"/>
      <c r="P11" s="56"/>
      <c r="Q11" s="87"/>
      <c r="R11" s="120"/>
    </row>
    <row r="12" spans="1:18" s="14" customFormat="1" ht="15.9" customHeight="1">
      <c r="A12" s="1">
        <v>6</v>
      </c>
      <c r="B12" s="136" t="s">
        <v>79</v>
      </c>
      <c r="C12" s="169"/>
      <c r="D12" s="58"/>
      <c r="E12" s="58"/>
      <c r="F12" s="30"/>
      <c r="G12" s="58"/>
      <c r="H12" s="58"/>
      <c r="I12" s="30"/>
      <c r="J12" s="57"/>
      <c r="K12" s="57"/>
      <c r="L12" s="57"/>
      <c r="M12" s="30"/>
      <c r="O12" s="116"/>
      <c r="P12" s="56"/>
      <c r="Q12" s="87"/>
      <c r="R12" s="120"/>
    </row>
    <row r="13" spans="1:18" s="14" customFormat="1" ht="15.9" customHeight="1">
      <c r="A13" s="1">
        <v>7</v>
      </c>
      <c r="B13" s="136" t="s">
        <v>80</v>
      </c>
      <c r="C13" s="169"/>
      <c r="D13" s="58"/>
      <c r="E13" s="58"/>
      <c r="F13" s="30"/>
      <c r="G13" s="58"/>
      <c r="H13" s="58"/>
      <c r="I13" s="30"/>
      <c r="J13" s="57"/>
      <c r="K13" s="57"/>
      <c r="L13" s="57"/>
      <c r="M13" s="30"/>
      <c r="O13" s="115"/>
      <c r="P13" s="56"/>
      <c r="Q13" s="87"/>
      <c r="R13" s="120"/>
    </row>
    <row r="14" spans="1:18" s="14" customFormat="1" ht="15.9" customHeight="1">
      <c r="A14" s="1">
        <v>8</v>
      </c>
      <c r="B14" s="136" t="s">
        <v>81</v>
      </c>
      <c r="C14" s="169"/>
      <c r="D14" s="58"/>
      <c r="E14" s="58"/>
      <c r="F14" s="30"/>
      <c r="G14" s="63"/>
      <c r="H14" s="58"/>
      <c r="I14" s="30"/>
      <c r="J14" s="57"/>
      <c r="K14" s="57"/>
      <c r="L14" s="57"/>
      <c r="M14" s="30"/>
      <c r="O14" s="116"/>
      <c r="P14" s="56"/>
      <c r="Q14" s="87"/>
      <c r="R14" s="120"/>
    </row>
    <row r="15" spans="1:18" s="14" customFormat="1" ht="15.9" customHeight="1">
      <c r="A15" s="1">
        <v>9</v>
      </c>
      <c r="B15" s="136" t="s">
        <v>82</v>
      </c>
      <c r="C15" s="169"/>
      <c r="D15" s="58"/>
      <c r="E15" s="58"/>
      <c r="F15" s="30"/>
      <c r="G15" s="58"/>
      <c r="H15" s="58"/>
      <c r="I15" s="30"/>
      <c r="J15" s="57"/>
      <c r="K15" s="57"/>
      <c r="L15" s="57"/>
      <c r="M15" s="30"/>
      <c r="O15" s="116"/>
      <c r="P15" s="56"/>
      <c r="Q15" s="87"/>
      <c r="R15" s="120"/>
    </row>
    <row r="16" spans="1:18" s="14" customFormat="1" ht="15.9" customHeight="1">
      <c r="A16" s="1">
        <v>10</v>
      </c>
      <c r="B16" s="136" t="s">
        <v>83</v>
      </c>
      <c r="C16" s="169"/>
      <c r="D16" s="58"/>
      <c r="E16" s="58"/>
      <c r="F16" s="30"/>
      <c r="G16" s="58"/>
      <c r="H16" s="58"/>
      <c r="I16" s="30"/>
      <c r="J16" s="57"/>
      <c r="K16" s="57"/>
      <c r="L16" s="57"/>
      <c r="M16" s="30"/>
      <c r="O16" s="116"/>
      <c r="P16" s="56"/>
      <c r="Q16" s="87"/>
      <c r="R16" s="124"/>
    </row>
    <row r="17" spans="1:18" s="14" customFormat="1" ht="15.9" customHeight="1">
      <c r="A17" s="1">
        <v>11</v>
      </c>
      <c r="B17" s="136" t="s">
        <v>84</v>
      </c>
      <c r="C17" s="169"/>
      <c r="D17" s="58"/>
      <c r="E17" s="58"/>
      <c r="F17" s="30"/>
      <c r="G17" s="58"/>
      <c r="H17" s="58"/>
      <c r="I17" s="30"/>
      <c r="J17" s="57"/>
      <c r="K17" s="57"/>
      <c r="L17" s="57"/>
      <c r="M17" s="30"/>
      <c r="O17" s="116"/>
      <c r="P17" s="56"/>
      <c r="Q17" s="87"/>
      <c r="R17" s="120"/>
    </row>
    <row r="18" spans="1:18" s="14" customFormat="1" ht="15.9" customHeight="1">
      <c r="A18" s="1">
        <v>12</v>
      </c>
      <c r="B18" s="136" t="s">
        <v>85</v>
      </c>
      <c r="C18" s="169"/>
      <c r="D18" s="58"/>
      <c r="E18" s="58"/>
      <c r="F18" s="30"/>
      <c r="G18" s="58"/>
      <c r="H18" s="58"/>
      <c r="I18" s="30"/>
      <c r="J18" s="57"/>
      <c r="K18" s="57"/>
      <c r="L18" s="57"/>
      <c r="M18" s="30"/>
      <c r="O18" s="116"/>
      <c r="P18" s="56"/>
      <c r="Q18" s="87"/>
      <c r="R18" s="120"/>
    </row>
    <row r="19" spans="1:18" s="14" customFormat="1" ht="24.75" customHeight="1">
      <c r="A19" s="1">
        <v>13</v>
      </c>
      <c r="B19" s="136" t="s">
        <v>86</v>
      </c>
      <c r="C19" s="169"/>
      <c r="D19" s="58"/>
      <c r="E19" s="58"/>
      <c r="F19" s="30"/>
      <c r="G19" s="58"/>
      <c r="H19" s="58"/>
      <c r="I19" s="30"/>
      <c r="J19" s="57"/>
      <c r="K19" s="57"/>
      <c r="L19" s="57"/>
      <c r="M19" s="30"/>
      <c r="O19" s="116"/>
      <c r="P19" s="56"/>
      <c r="Q19" s="87"/>
      <c r="R19" s="120"/>
    </row>
    <row r="20" spans="1:18" s="14" customFormat="1" ht="15.75" customHeight="1">
      <c r="A20" s="1">
        <v>14</v>
      </c>
      <c r="B20" s="136" t="s">
        <v>87</v>
      </c>
      <c r="C20" s="169"/>
      <c r="D20" s="58"/>
      <c r="E20" s="58"/>
      <c r="F20" s="30"/>
      <c r="G20" s="58"/>
      <c r="H20" s="58"/>
      <c r="I20" s="30"/>
      <c r="J20" s="57"/>
      <c r="K20" s="57"/>
      <c r="L20" s="57"/>
      <c r="M20" s="30"/>
      <c r="O20" s="116"/>
      <c r="P20" s="56"/>
      <c r="Q20" s="87"/>
      <c r="R20" s="120"/>
    </row>
    <row r="21" spans="1:18" s="14" customFormat="1" ht="15.9" customHeight="1">
      <c r="A21" s="1">
        <v>15</v>
      </c>
      <c r="B21" s="136" t="s">
        <v>88</v>
      </c>
      <c r="C21" s="169"/>
      <c r="D21" s="58"/>
      <c r="E21" s="58"/>
      <c r="F21" s="30"/>
      <c r="G21" s="58"/>
      <c r="H21" s="58"/>
      <c r="I21" s="30"/>
      <c r="J21" s="57"/>
      <c r="K21" s="57"/>
      <c r="L21" s="57"/>
      <c r="M21" s="30"/>
      <c r="O21" s="116"/>
      <c r="P21" s="56"/>
      <c r="Q21" s="87"/>
      <c r="R21" s="120"/>
    </row>
    <row r="22" spans="1:18" s="14" customFormat="1" ht="15.9" customHeight="1">
      <c r="A22" s="1">
        <v>16</v>
      </c>
      <c r="B22" s="136" t="s">
        <v>181</v>
      </c>
      <c r="C22" s="169"/>
      <c r="D22" s="58"/>
      <c r="E22" s="58"/>
      <c r="F22" s="30"/>
      <c r="G22" s="58"/>
      <c r="H22" s="58"/>
      <c r="I22" s="30"/>
      <c r="J22" s="57"/>
      <c r="K22" s="57"/>
      <c r="L22" s="57"/>
      <c r="M22" s="30"/>
      <c r="O22" s="116"/>
      <c r="P22" s="56"/>
      <c r="Q22" s="87"/>
      <c r="R22" s="120"/>
    </row>
    <row r="23" spans="1:18" s="14" customFormat="1" ht="15.9" customHeight="1">
      <c r="A23" s="1">
        <v>17</v>
      </c>
      <c r="B23" s="136" t="s">
        <v>182</v>
      </c>
      <c r="C23" s="169"/>
      <c r="D23" s="58"/>
      <c r="E23" s="58"/>
      <c r="F23" s="30"/>
      <c r="G23" s="58"/>
      <c r="H23" s="58"/>
      <c r="I23" s="30"/>
      <c r="J23" s="57"/>
      <c r="K23" s="57"/>
      <c r="L23" s="57"/>
      <c r="M23" s="30"/>
      <c r="O23" s="116"/>
      <c r="P23" s="56"/>
      <c r="Q23" s="87"/>
      <c r="R23" s="120"/>
    </row>
    <row r="24" spans="1:18" s="14" customFormat="1" ht="15.9" customHeight="1">
      <c r="A24" s="1">
        <v>18</v>
      </c>
      <c r="B24" s="136" t="s">
        <v>183</v>
      </c>
      <c r="C24" s="169"/>
      <c r="D24" s="58"/>
      <c r="E24" s="58"/>
      <c r="F24" s="30"/>
      <c r="G24" s="58"/>
      <c r="H24" s="58"/>
      <c r="I24" s="30"/>
      <c r="J24" s="57"/>
      <c r="K24" s="57"/>
      <c r="L24" s="57"/>
      <c r="M24" s="30"/>
      <c r="O24" s="116"/>
      <c r="P24" s="56"/>
      <c r="Q24" s="87"/>
      <c r="R24" s="94"/>
    </row>
    <row r="25" spans="1:18" s="14" customFormat="1" ht="15.9" customHeight="1">
      <c r="A25" s="1">
        <v>19</v>
      </c>
      <c r="B25" s="136" t="s">
        <v>89</v>
      </c>
      <c r="C25" s="169"/>
      <c r="D25" s="30"/>
      <c r="E25" s="30"/>
      <c r="F25" s="30"/>
      <c r="G25" s="30"/>
      <c r="H25" s="30"/>
      <c r="I25" s="30"/>
      <c r="J25" s="57"/>
      <c r="K25" s="57"/>
      <c r="L25" s="57"/>
      <c r="M25" s="10" t="s">
        <v>77</v>
      </c>
      <c r="O25" s="16"/>
      <c r="P25" s="16"/>
      <c r="Q25" s="16"/>
      <c r="R25" s="16"/>
    </row>
    <row r="26" spans="1:18" s="14" customFormat="1" ht="15.9" customHeight="1">
      <c r="A26" s="1">
        <v>20</v>
      </c>
      <c r="B26" s="136" t="s">
        <v>90</v>
      </c>
      <c r="C26" s="169"/>
      <c r="D26" s="30"/>
      <c r="E26" s="10" t="s">
        <v>77</v>
      </c>
      <c r="F26" s="30"/>
      <c r="G26" s="30"/>
      <c r="H26" s="10" t="s">
        <v>77</v>
      </c>
      <c r="I26" s="30"/>
      <c r="J26" s="57"/>
      <c r="K26" s="10" t="s">
        <v>77</v>
      </c>
      <c r="L26" s="57"/>
      <c r="M26" s="10" t="s">
        <v>77</v>
      </c>
      <c r="O26" s="16"/>
      <c r="P26" s="15"/>
    </row>
    <row r="27" spans="1:18" s="14" customFormat="1" ht="15.9" customHeight="1">
      <c r="A27" s="1">
        <v>21</v>
      </c>
      <c r="B27" s="136" t="s">
        <v>91</v>
      </c>
      <c r="C27" s="169"/>
      <c r="D27" s="10" t="s">
        <v>77</v>
      </c>
      <c r="E27" s="30"/>
      <c r="F27" s="30"/>
      <c r="G27" s="10" t="s">
        <v>77</v>
      </c>
      <c r="H27" s="30"/>
      <c r="I27" s="30"/>
      <c r="J27" s="10" t="s">
        <v>77</v>
      </c>
      <c r="K27" s="57"/>
      <c r="L27" s="57"/>
      <c r="M27" s="10" t="s">
        <v>77</v>
      </c>
      <c r="O27" s="16"/>
      <c r="P27" s="15"/>
    </row>
    <row r="28" spans="1:18" s="14" customFormat="1" ht="15.9" customHeight="1">
      <c r="A28" s="1">
        <v>22</v>
      </c>
      <c r="B28" s="136" t="s">
        <v>92</v>
      </c>
      <c r="C28" s="169"/>
      <c r="D28" s="10" t="s">
        <v>77</v>
      </c>
      <c r="E28" s="29"/>
      <c r="F28" s="30"/>
      <c r="G28" s="10" t="s">
        <v>77</v>
      </c>
      <c r="H28" s="29"/>
      <c r="I28" s="30"/>
      <c r="J28" s="10" t="s">
        <v>77</v>
      </c>
      <c r="K28" s="57"/>
      <c r="L28" s="57"/>
      <c r="M28" s="10" t="s">
        <v>77</v>
      </c>
      <c r="P28" s="15"/>
    </row>
    <row r="29" spans="1:18" s="14" customFormat="1" ht="15.9" customHeight="1">
      <c r="A29" s="1">
        <v>23</v>
      </c>
      <c r="B29" s="136" t="s">
        <v>93</v>
      </c>
      <c r="C29" s="169"/>
      <c r="D29" s="10" t="s">
        <v>77</v>
      </c>
      <c r="E29" s="29"/>
      <c r="F29" s="30"/>
      <c r="G29" s="10" t="s">
        <v>77</v>
      </c>
      <c r="H29" s="29"/>
      <c r="I29" s="30"/>
      <c r="J29" s="10" t="s">
        <v>77</v>
      </c>
      <c r="K29" s="57"/>
      <c r="L29" s="57"/>
      <c r="M29" s="10" t="s">
        <v>77</v>
      </c>
      <c r="P29" s="15"/>
    </row>
    <row r="30" spans="1:18" s="14" customFormat="1" ht="15.9" customHeight="1">
      <c r="A30" s="1">
        <v>24</v>
      </c>
      <c r="B30" s="127" t="s">
        <v>94</v>
      </c>
      <c r="C30" s="127"/>
      <c r="D30" s="10" t="s">
        <v>77</v>
      </c>
      <c r="E30" s="29"/>
      <c r="F30" s="30"/>
      <c r="G30" s="10" t="s">
        <v>77</v>
      </c>
      <c r="H30" s="29"/>
      <c r="I30" s="30"/>
      <c r="J30" s="10" t="s">
        <v>77</v>
      </c>
      <c r="K30" s="57"/>
      <c r="L30" s="57"/>
      <c r="M30" s="10" t="s">
        <v>77</v>
      </c>
      <c r="P30" s="15"/>
    </row>
  </sheetData>
  <mergeCells count="41">
    <mergeCell ref="B28:C28"/>
    <mergeCell ref="B29:C29"/>
    <mergeCell ref="B30:C30"/>
    <mergeCell ref="B23:C23"/>
    <mergeCell ref="B24:C24"/>
    <mergeCell ref="B25:C25"/>
    <mergeCell ref="B26:C26"/>
    <mergeCell ref="B27:C27"/>
    <mergeCell ref="B18:C18"/>
    <mergeCell ref="B19:C19"/>
    <mergeCell ref="B20:C20"/>
    <mergeCell ref="B21:C21"/>
    <mergeCell ref="B22:C22"/>
    <mergeCell ref="B13:C13"/>
    <mergeCell ref="B14:C14"/>
    <mergeCell ref="B15:C15"/>
    <mergeCell ref="B16:C16"/>
    <mergeCell ref="B17:C17"/>
    <mergeCell ref="B6:C6"/>
    <mergeCell ref="B7:C7"/>
    <mergeCell ref="B10:C10"/>
    <mergeCell ref="B11:C11"/>
    <mergeCell ref="B12:C12"/>
    <mergeCell ref="B8:C8"/>
    <mergeCell ref="B9:C9"/>
    <mergeCell ref="O6:Q6"/>
    <mergeCell ref="A1:M1"/>
    <mergeCell ref="A2:B2"/>
    <mergeCell ref="D2:E2"/>
    <mergeCell ref="G2:I2"/>
    <mergeCell ref="J2:K2"/>
    <mergeCell ref="L2:M2"/>
    <mergeCell ref="A3:B3"/>
    <mergeCell ref="C3:E3"/>
    <mergeCell ref="G3:L3"/>
    <mergeCell ref="A4:A6"/>
    <mergeCell ref="B4:C5"/>
    <mergeCell ref="D4:F4"/>
    <mergeCell ref="G4:I4"/>
    <mergeCell ref="J4:L4"/>
    <mergeCell ref="M4:M5"/>
  </mergeCells>
  <phoneticPr fontId="8" type="noConversion"/>
  <pageMargins left="0.39370078740157483" right="0.39370078740157483" top="0.39370078740157483" bottom="0.39370078740157483" header="0.39370078740157483" footer="0.39370078740157483"/>
  <pageSetup paperSize="9" scale="97" orientation="landscape" errors="blank" r:id="rId1"/>
  <headerFooter alignWithMargins="0"/>
  <legacyDrawing r:id="rId2"/>
</worksheet>
</file>

<file path=xl/worksheets/sheet14.xml><?xml version="1.0" encoding="utf-8"?>
<worksheet xmlns="http://schemas.openxmlformats.org/spreadsheetml/2006/main" xmlns:r="http://schemas.openxmlformats.org/officeDocument/2006/relationships">
  <dimension ref="A1:R30"/>
  <sheetViews>
    <sheetView view="pageBreakPreview" zoomScaleSheetLayoutView="100" workbookViewId="0">
      <pane xSplit="3" ySplit="6" topLeftCell="D7" activePane="bottomRight" state="frozenSplit"/>
      <selection activeCell="O10" sqref="O10:R24"/>
      <selection pane="topRight" activeCell="O10" sqref="O10:R24"/>
      <selection pane="bottomLeft" activeCell="O10" sqref="O10:R24"/>
      <selection pane="bottomRight" activeCell="C3" sqref="C3:E3"/>
    </sheetView>
  </sheetViews>
  <sheetFormatPr defaultRowHeight="14.25" customHeight="1"/>
  <cols>
    <col min="1" max="1" width="4.09765625" customWidth="1"/>
    <col min="2" max="2" width="5.59765625" customWidth="1"/>
    <col min="3" max="3" width="20.19921875" customWidth="1"/>
    <col min="4" max="6" width="9.69921875" customWidth="1"/>
    <col min="7" max="9" width="10.59765625" customWidth="1"/>
    <col min="10" max="12" width="8.59765625" customWidth="1"/>
    <col min="13" max="13" width="12.5" customWidth="1"/>
    <col min="14" max="14" width="6.09765625" customWidth="1"/>
    <col min="15" max="15" width="11.69921875" style="14" customWidth="1"/>
    <col min="16" max="16" width="13.3984375" style="93" customWidth="1"/>
    <col min="17" max="17" width="11.19921875" style="18" customWidth="1"/>
    <col min="18" max="18" width="12.19921875" style="18" bestFit="1" customWidth="1"/>
  </cols>
  <sheetData>
    <row r="1" spans="1:18" ht="26.25" customHeight="1">
      <c r="A1" s="218" t="s">
        <v>162</v>
      </c>
      <c r="B1" s="218"/>
      <c r="C1" s="218"/>
      <c r="D1" s="218"/>
      <c r="E1" s="218"/>
      <c r="F1" s="218"/>
      <c r="G1" s="218"/>
      <c r="H1" s="218"/>
      <c r="I1" s="218"/>
      <c r="J1" s="218"/>
      <c r="K1" s="218"/>
      <c r="L1" s="218"/>
      <c r="M1" s="218"/>
    </row>
    <row r="2" spans="1:18" s="36" customFormat="1" ht="24.75" customHeight="1">
      <c r="A2" s="284" t="s">
        <v>264</v>
      </c>
      <c r="B2" s="241"/>
      <c r="C2" s="61" t="s">
        <v>161</v>
      </c>
      <c r="D2" s="275">
        <f>'B1'!C5</f>
        <v>0</v>
      </c>
      <c r="E2" s="241"/>
      <c r="F2" s="62" t="s">
        <v>160</v>
      </c>
      <c r="G2" s="241"/>
      <c r="H2" s="241"/>
      <c r="I2" s="241"/>
      <c r="J2" s="276" t="s">
        <v>66</v>
      </c>
      <c r="K2" s="276"/>
      <c r="L2" s="277"/>
      <c r="M2" s="276"/>
      <c r="P2" s="72"/>
    </row>
    <row r="3" spans="1:18" s="36" customFormat="1" ht="25.5" customHeight="1">
      <c r="A3" s="202" t="s">
        <v>158</v>
      </c>
      <c r="B3" s="202"/>
      <c r="C3" s="280" t="s">
        <v>265</v>
      </c>
      <c r="D3" s="281"/>
      <c r="E3" s="282"/>
      <c r="F3" s="25" t="s">
        <v>159</v>
      </c>
      <c r="G3" s="256"/>
      <c r="H3" s="256"/>
      <c r="I3" s="256"/>
      <c r="J3" s="256"/>
      <c r="K3" s="256"/>
      <c r="L3" s="256"/>
      <c r="M3" s="34" t="s">
        <v>67</v>
      </c>
      <c r="P3" s="72"/>
    </row>
    <row r="4" spans="1:18" s="14" customFormat="1" ht="18" customHeight="1">
      <c r="A4" s="129" t="s">
        <v>68</v>
      </c>
      <c r="B4" s="205" t="s">
        <v>69</v>
      </c>
      <c r="C4" s="206"/>
      <c r="D4" s="186" t="s">
        <v>70</v>
      </c>
      <c r="E4" s="220"/>
      <c r="F4" s="179"/>
      <c r="G4" s="186" t="s">
        <v>71</v>
      </c>
      <c r="H4" s="220"/>
      <c r="I4" s="179"/>
      <c r="J4" s="186" t="s">
        <v>72</v>
      </c>
      <c r="K4" s="220"/>
      <c r="L4" s="179"/>
      <c r="M4" s="129" t="s">
        <v>73</v>
      </c>
      <c r="P4" s="15"/>
    </row>
    <row r="5" spans="1:18" s="14" customFormat="1" ht="18" customHeight="1">
      <c r="A5" s="129"/>
      <c r="B5" s="209"/>
      <c r="C5" s="177"/>
      <c r="D5" s="1" t="s">
        <v>46</v>
      </c>
      <c r="E5" s="1" t="s">
        <v>47</v>
      </c>
      <c r="F5" s="1" t="s">
        <v>48</v>
      </c>
      <c r="G5" s="1" t="s">
        <v>46</v>
      </c>
      <c r="H5" s="1" t="s">
        <v>47</v>
      </c>
      <c r="I5" s="1" t="s">
        <v>48</v>
      </c>
      <c r="J5" s="1" t="s">
        <v>46</v>
      </c>
      <c r="K5" s="1" t="s">
        <v>47</v>
      </c>
      <c r="L5" s="1" t="s">
        <v>48</v>
      </c>
      <c r="M5" s="129"/>
      <c r="P5" s="15"/>
    </row>
    <row r="6" spans="1:18" s="14" customFormat="1" ht="18" customHeight="1">
      <c r="A6" s="129"/>
      <c r="B6" s="129" t="s">
        <v>49</v>
      </c>
      <c r="C6" s="129"/>
      <c r="D6" s="1" t="s">
        <v>50</v>
      </c>
      <c r="E6" s="1" t="s">
        <v>51</v>
      </c>
      <c r="F6" s="1" t="s">
        <v>52</v>
      </c>
      <c r="G6" s="1" t="s">
        <v>53</v>
      </c>
      <c r="H6" s="1" t="s">
        <v>54</v>
      </c>
      <c r="I6" s="1" t="s">
        <v>55</v>
      </c>
      <c r="J6" s="1" t="s">
        <v>56</v>
      </c>
      <c r="K6" s="1" t="s">
        <v>57</v>
      </c>
      <c r="L6" s="1" t="s">
        <v>58</v>
      </c>
      <c r="M6" s="1" t="s">
        <v>59</v>
      </c>
      <c r="O6" s="283"/>
      <c r="P6" s="283"/>
      <c r="Q6" s="283"/>
    </row>
    <row r="7" spans="1:18" s="14" customFormat="1" ht="15.9" customHeight="1">
      <c r="A7" s="1">
        <v>1</v>
      </c>
      <c r="B7" s="136" t="s">
        <v>74</v>
      </c>
      <c r="C7" s="169"/>
      <c r="D7" s="30"/>
      <c r="E7" s="30"/>
      <c r="F7" s="30"/>
      <c r="G7" s="30"/>
      <c r="H7" s="30"/>
      <c r="I7" s="30"/>
      <c r="J7" s="30"/>
      <c r="K7" s="30"/>
      <c r="L7" s="57"/>
      <c r="M7" s="30"/>
      <c r="O7" s="92"/>
      <c r="P7" s="70"/>
      <c r="Q7" s="70"/>
      <c r="R7" s="70"/>
    </row>
    <row r="8" spans="1:18" s="14" customFormat="1" ht="15.9" customHeight="1">
      <c r="A8" s="1">
        <v>2</v>
      </c>
      <c r="B8" s="136" t="s">
        <v>180</v>
      </c>
      <c r="C8" s="169"/>
      <c r="D8" s="30"/>
      <c r="E8" s="30"/>
      <c r="F8" s="30"/>
      <c r="G8" s="30"/>
      <c r="H8" s="30"/>
      <c r="I8" s="30"/>
      <c r="J8" s="57"/>
      <c r="K8" s="57"/>
      <c r="L8" s="57"/>
      <c r="M8" s="30"/>
      <c r="O8" s="39"/>
      <c r="P8" s="15"/>
      <c r="Q8" s="15"/>
      <c r="R8" s="15"/>
    </row>
    <row r="9" spans="1:18" s="14" customFormat="1" ht="15.9" customHeight="1">
      <c r="A9" s="1">
        <v>3</v>
      </c>
      <c r="B9" s="136" t="s">
        <v>75</v>
      </c>
      <c r="C9" s="169"/>
      <c r="D9" s="57"/>
      <c r="E9" s="57"/>
      <c r="F9" s="30"/>
      <c r="G9" s="57"/>
      <c r="H9" s="57"/>
      <c r="I9" s="30"/>
      <c r="J9" s="57"/>
      <c r="K9" s="57"/>
      <c r="L9" s="57"/>
      <c r="M9" s="30"/>
      <c r="O9" s="39"/>
      <c r="P9" s="15"/>
    </row>
    <row r="10" spans="1:18" s="14" customFormat="1" ht="15.9" customHeight="1">
      <c r="A10" s="1">
        <v>4</v>
      </c>
      <c r="B10" s="136" t="s">
        <v>76</v>
      </c>
      <c r="C10" s="169"/>
      <c r="D10" s="58"/>
      <c r="E10" s="58"/>
      <c r="F10" s="30"/>
      <c r="G10" s="58"/>
      <c r="H10" s="58"/>
      <c r="I10" s="30"/>
      <c r="J10" s="57"/>
      <c r="K10" s="57"/>
      <c r="L10" s="57"/>
      <c r="M10" s="30"/>
      <c r="O10" s="118"/>
      <c r="P10" s="56"/>
      <c r="Q10" s="101"/>
      <c r="R10" s="120"/>
    </row>
    <row r="11" spans="1:18" s="14" customFormat="1" ht="15.9" customHeight="1">
      <c r="A11" s="1">
        <v>5</v>
      </c>
      <c r="B11" s="136" t="s">
        <v>78</v>
      </c>
      <c r="C11" s="169"/>
      <c r="D11" s="58"/>
      <c r="E11" s="58"/>
      <c r="F11" s="30"/>
      <c r="G11" s="58"/>
      <c r="H11" s="58"/>
      <c r="I11" s="30"/>
      <c r="J11" s="57"/>
      <c r="K11" s="57"/>
      <c r="L11" s="57"/>
      <c r="M11" s="30"/>
      <c r="O11" s="118"/>
      <c r="P11" s="56"/>
      <c r="Q11" s="101"/>
      <c r="R11" s="120"/>
    </row>
    <row r="12" spans="1:18" s="14" customFormat="1" ht="15.9" customHeight="1">
      <c r="A12" s="1">
        <v>6</v>
      </c>
      <c r="B12" s="136" t="s">
        <v>79</v>
      </c>
      <c r="C12" s="169"/>
      <c r="D12" s="58"/>
      <c r="E12" s="58"/>
      <c r="F12" s="30"/>
      <c r="G12" s="58"/>
      <c r="H12" s="58"/>
      <c r="I12" s="30"/>
      <c r="J12" s="57"/>
      <c r="K12" s="57"/>
      <c r="L12" s="57"/>
      <c r="M12" s="30"/>
      <c r="O12" s="118"/>
      <c r="P12" s="56"/>
      <c r="Q12" s="101"/>
      <c r="R12" s="120"/>
    </row>
    <row r="13" spans="1:18" s="14" customFormat="1" ht="15.9" customHeight="1">
      <c r="A13" s="1">
        <v>7</v>
      </c>
      <c r="B13" s="136" t="s">
        <v>80</v>
      </c>
      <c r="C13" s="169"/>
      <c r="D13" s="58"/>
      <c r="E13" s="58"/>
      <c r="F13" s="30"/>
      <c r="G13" s="58"/>
      <c r="H13" s="58"/>
      <c r="I13" s="30"/>
      <c r="J13" s="57"/>
      <c r="K13" s="57"/>
      <c r="L13" s="57"/>
      <c r="M13" s="30"/>
      <c r="O13" s="117"/>
      <c r="P13" s="56"/>
      <c r="Q13" s="101"/>
      <c r="R13" s="120"/>
    </row>
    <row r="14" spans="1:18" s="14" customFormat="1" ht="15.9" customHeight="1">
      <c r="A14" s="1">
        <v>8</v>
      </c>
      <c r="B14" s="136" t="s">
        <v>81</v>
      </c>
      <c r="C14" s="169"/>
      <c r="D14" s="58"/>
      <c r="E14" s="58"/>
      <c r="F14" s="30"/>
      <c r="G14" s="63"/>
      <c r="H14" s="58"/>
      <c r="I14" s="30"/>
      <c r="J14" s="57"/>
      <c r="K14" s="57"/>
      <c r="L14" s="57"/>
      <c r="M14" s="30"/>
      <c r="O14" s="118"/>
      <c r="P14" s="56"/>
      <c r="Q14" s="101"/>
      <c r="R14" s="120"/>
    </row>
    <row r="15" spans="1:18" s="14" customFormat="1" ht="15.9" customHeight="1">
      <c r="A15" s="1">
        <v>9</v>
      </c>
      <c r="B15" s="136" t="s">
        <v>82</v>
      </c>
      <c r="C15" s="169"/>
      <c r="D15" s="58"/>
      <c r="E15" s="58"/>
      <c r="F15" s="30"/>
      <c r="G15" s="58"/>
      <c r="H15" s="58"/>
      <c r="I15" s="30"/>
      <c r="J15" s="57"/>
      <c r="K15" s="57"/>
      <c r="L15" s="57"/>
      <c r="M15" s="30"/>
      <c r="O15" s="118"/>
      <c r="P15" s="56"/>
      <c r="Q15" s="101"/>
      <c r="R15" s="120"/>
    </row>
    <row r="16" spans="1:18" s="14" customFormat="1" ht="15.9" customHeight="1">
      <c r="A16" s="1">
        <v>10</v>
      </c>
      <c r="B16" s="136" t="s">
        <v>83</v>
      </c>
      <c r="C16" s="169"/>
      <c r="D16" s="58"/>
      <c r="E16" s="58"/>
      <c r="F16" s="30"/>
      <c r="G16" s="58"/>
      <c r="H16" s="58"/>
      <c r="I16" s="30"/>
      <c r="J16" s="57"/>
      <c r="K16" s="57"/>
      <c r="L16" s="57"/>
      <c r="M16" s="30"/>
      <c r="O16" s="118"/>
      <c r="P16" s="56"/>
      <c r="Q16" s="101"/>
      <c r="R16" s="124"/>
    </row>
    <row r="17" spans="1:18" s="14" customFormat="1" ht="15.9" customHeight="1">
      <c r="A17" s="1">
        <v>11</v>
      </c>
      <c r="B17" s="136" t="s">
        <v>84</v>
      </c>
      <c r="C17" s="169"/>
      <c r="D17" s="58"/>
      <c r="E17" s="58"/>
      <c r="F17" s="30"/>
      <c r="G17" s="58"/>
      <c r="H17" s="58"/>
      <c r="I17" s="30"/>
      <c r="J17" s="57"/>
      <c r="K17" s="57"/>
      <c r="L17" s="57"/>
      <c r="M17" s="30"/>
      <c r="O17" s="118"/>
      <c r="P17" s="56"/>
      <c r="Q17" s="101"/>
      <c r="R17" s="120"/>
    </row>
    <row r="18" spans="1:18" s="14" customFormat="1" ht="15.9" customHeight="1">
      <c r="A18" s="1">
        <v>12</v>
      </c>
      <c r="B18" s="136" t="s">
        <v>85</v>
      </c>
      <c r="C18" s="169"/>
      <c r="D18" s="58"/>
      <c r="E18" s="58"/>
      <c r="F18" s="30"/>
      <c r="G18" s="58"/>
      <c r="H18" s="58"/>
      <c r="I18" s="30"/>
      <c r="J18" s="57"/>
      <c r="K18" s="57"/>
      <c r="L18" s="57"/>
      <c r="M18" s="30"/>
      <c r="O18" s="118"/>
      <c r="P18" s="56"/>
      <c r="Q18" s="101"/>
      <c r="R18" s="120"/>
    </row>
    <row r="19" spans="1:18" s="14" customFormat="1" ht="24.75" customHeight="1">
      <c r="A19" s="1">
        <v>13</v>
      </c>
      <c r="B19" s="136" t="s">
        <v>86</v>
      </c>
      <c r="C19" s="169"/>
      <c r="D19" s="58"/>
      <c r="E19" s="58"/>
      <c r="F19" s="30"/>
      <c r="G19" s="58"/>
      <c r="H19" s="58"/>
      <c r="I19" s="30"/>
      <c r="J19" s="57"/>
      <c r="K19" s="57"/>
      <c r="L19" s="57"/>
      <c r="M19" s="30"/>
      <c r="O19" s="118"/>
      <c r="P19" s="56"/>
      <c r="Q19" s="101"/>
      <c r="R19" s="120"/>
    </row>
    <row r="20" spans="1:18" s="14" customFormat="1" ht="15.75" customHeight="1">
      <c r="A20" s="1">
        <v>14</v>
      </c>
      <c r="B20" s="136" t="s">
        <v>87</v>
      </c>
      <c r="C20" s="169"/>
      <c r="D20" s="58"/>
      <c r="E20" s="58"/>
      <c r="F20" s="30"/>
      <c r="G20" s="58"/>
      <c r="H20" s="58"/>
      <c r="I20" s="30"/>
      <c r="J20" s="57"/>
      <c r="K20" s="57"/>
      <c r="L20" s="57"/>
      <c r="M20" s="30"/>
      <c r="O20" s="118"/>
      <c r="P20" s="56"/>
      <c r="Q20" s="101"/>
      <c r="R20" s="120"/>
    </row>
    <row r="21" spans="1:18" s="14" customFormat="1" ht="15.9" customHeight="1">
      <c r="A21" s="1">
        <v>15</v>
      </c>
      <c r="B21" s="136" t="s">
        <v>88</v>
      </c>
      <c r="C21" s="169"/>
      <c r="D21" s="58"/>
      <c r="E21" s="58"/>
      <c r="F21" s="30"/>
      <c r="G21" s="58"/>
      <c r="H21" s="58"/>
      <c r="I21" s="30"/>
      <c r="J21" s="57"/>
      <c r="K21" s="57"/>
      <c r="L21" s="57"/>
      <c r="M21" s="30"/>
      <c r="O21" s="118"/>
      <c r="P21" s="56"/>
      <c r="Q21" s="101"/>
      <c r="R21" s="120"/>
    </row>
    <row r="22" spans="1:18" s="14" customFormat="1" ht="15.9" customHeight="1">
      <c r="A22" s="1">
        <v>16</v>
      </c>
      <c r="B22" s="136" t="s">
        <v>181</v>
      </c>
      <c r="C22" s="169"/>
      <c r="D22" s="58"/>
      <c r="E22" s="58"/>
      <c r="F22" s="30"/>
      <c r="G22" s="58"/>
      <c r="H22" s="58"/>
      <c r="I22" s="30"/>
      <c r="J22" s="57"/>
      <c r="K22" s="57"/>
      <c r="L22" s="57"/>
      <c r="M22" s="30"/>
      <c r="O22" s="118"/>
      <c r="P22" s="56"/>
      <c r="Q22" s="101"/>
      <c r="R22" s="120"/>
    </row>
    <row r="23" spans="1:18" s="14" customFormat="1" ht="15.9" customHeight="1">
      <c r="A23" s="1">
        <v>17</v>
      </c>
      <c r="B23" s="136" t="s">
        <v>182</v>
      </c>
      <c r="C23" s="169"/>
      <c r="D23" s="58"/>
      <c r="E23" s="58"/>
      <c r="F23" s="30"/>
      <c r="G23" s="58"/>
      <c r="H23" s="58"/>
      <c r="I23" s="30"/>
      <c r="J23" s="57"/>
      <c r="K23" s="57"/>
      <c r="L23" s="57"/>
      <c r="M23" s="30"/>
      <c r="O23" s="118"/>
      <c r="P23" s="56"/>
      <c r="Q23" s="101"/>
      <c r="R23" s="120"/>
    </row>
    <row r="24" spans="1:18" s="14" customFormat="1" ht="15.9" customHeight="1">
      <c r="A24" s="1">
        <v>18</v>
      </c>
      <c r="B24" s="136" t="s">
        <v>183</v>
      </c>
      <c r="C24" s="169"/>
      <c r="D24" s="58"/>
      <c r="E24" s="58"/>
      <c r="F24" s="30"/>
      <c r="G24" s="58"/>
      <c r="H24" s="58"/>
      <c r="I24" s="30"/>
      <c r="J24" s="57"/>
      <c r="K24" s="57"/>
      <c r="L24" s="57"/>
      <c r="M24" s="30"/>
      <c r="O24" s="118"/>
      <c r="P24" s="56"/>
      <c r="Q24" s="101"/>
      <c r="R24" s="101"/>
    </row>
    <row r="25" spans="1:18" s="14" customFormat="1" ht="15.9" customHeight="1">
      <c r="A25" s="1">
        <v>19</v>
      </c>
      <c r="B25" s="136" t="s">
        <v>89</v>
      </c>
      <c r="C25" s="169"/>
      <c r="D25" s="30"/>
      <c r="E25" s="30"/>
      <c r="F25" s="30"/>
      <c r="G25" s="30"/>
      <c r="H25" s="30"/>
      <c r="I25" s="30"/>
      <c r="J25" s="57"/>
      <c r="K25" s="57"/>
      <c r="L25" s="57"/>
      <c r="M25" s="10" t="s">
        <v>77</v>
      </c>
      <c r="O25" s="16"/>
      <c r="P25" s="16"/>
      <c r="Q25" s="16"/>
      <c r="R25" s="16"/>
    </row>
    <row r="26" spans="1:18" s="14" customFormat="1" ht="15.9" customHeight="1">
      <c r="A26" s="1">
        <v>20</v>
      </c>
      <c r="B26" s="136" t="s">
        <v>90</v>
      </c>
      <c r="C26" s="169"/>
      <c r="D26" s="30"/>
      <c r="E26" s="10" t="s">
        <v>77</v>
      </c>
      <c r="F26" s="30"/>
      <c r="G26" s="30"/>
      <c r="H26" s="10" t="s">
        <v>77</v>
      </c>
      <c r="I26" s="30"/>
      <c r="J26" s="57"/>
      <c r="K26" s="10" t="s">
        <v>77</v>
      </c>
      <c r="L26" s="57"/>
      <c r="M26" s="10" t="s">
        <v>77</v>
      </c>
      <c r="O26" s="16"/>
      <c r="P26" s="15"/>
    </row>
    <row r="27" spans="1:18" s="14" customFormat="1" ht="15.9" customHeight="1">
      <c r="A27" s="1">
        <v>21</v>
      </c>
      <c r="B27" s="136" t="s">
        <v>91</v>
      </c>
      <c r="C27" s="169"/>
      <c r="D27" s="10" t="s">
        <v>77</v>
      </c>
      <c r="E27" s="30"/>
      <c r="F27" s="30"/>
      <c r="G27" s="10" t="s">
        <v>77</v>
      </c>
      <c r="H27" s="30"/>
      <c r="I27" s="30"/>
      <c r="J27" s="10" t="s">
        <v>77</v>
      </c>
      <c r="K27" s="57"/>
      <c r="L27" s="57"/>
      <c r="M27" s="10" t="s">
        <v>77</v>
      </c>
      <c r="O27" s="16"/>
      <c r="P27" s="15"/>
    </row>
    <row r="28" spans="1:18" s="14" customFormat="1" ht="15.9" customHeight="1">
      <c r="A28" s="1">
        <v>22</v>
      </c>
      <c r="B28" s="136" t="s">
        <v>92</v>
      </c>
      <c r="C28" s="169"/>
      <c r="D28" s="10" t="s">
        <v>77</v>
      </c>
      <c r="E28" s="29"/>
      <c r="F28" s="30"/>
      <c r="G28" s="10" t="s">
        <v>77</v>
      </c>
      <c r="H28" s="29"/>
      <c r="I28" s="30"/>
      <c r="J28" s="10" t="s">
        <v>77</v>
      </c>
      <c r="K28" s="57"/>
      <c r="L28" s="57"/>
      <c r="M28" s="10" t="s">
        <v>77</v>
      </c>
      <c r="P28" s="15"/>
    </row>
    <row r="29" spans="1:18" s="14" customFormat="1" ht="15.9" customHeight="1">
      <c r="A29" s="1">
        <v>23</v>
      </c>
      <c r="B29" s="136" t="s">
        <v>93</v>
      </c>
      <c r="C29" s="169"/>
      <c r="D29" s="10" t="s">
        <v>77</v>
      </c>
      <c r="E29" s="29"/>
      <c r="F29" s="30"/>
      <c r="G29" s="10" t="s">
        <v>77</v>
      </c>
      <c r="H29" s="29"/>
      <c r="I29" s="30"/>
      <c r="J29" s="10" t="s">
        <v>77</v>
      </c>
      <c r="K29" s="57"/>
      <c r="L29" s="57"/>
      <c r="M29" s="10" t="s">
        <v>77</v>
      </c>
      <c r="P29" s="15"/>
    </row>
    <row r="30" spans="1:18" s="14" customFormat="1" ht="15.9" customHeight="1">
      <c r="A30" s="1">
        <v>24</v>
      </c>
      <c r="B30" s="127" t="s">
        <v>94</v>
      </c>
      <c r="C30" s="127"/>
      <c r="D30" s="10" t="s">
        <v>77</v>
      </c>
      <c r="E30" s="29"/>
      <c r="F30" s="30"/>
      <c r="G30" s="10" t="s">
        <v>77</v>
      </c>
      <c r="H30" s="29"/>
      <c r="I30" s="30"/>
      <c r="J30" s="10" t="s">
        <v>77</v>
      </c>
      <c r="K30" s="57"/>
      <c r="L30" s="57"/>
      <c r="M30" s="10" t="s">
        <v>77</v>
      </c>
      <c r="P30" s="15"/>
    </row>
  </sheetData>
  <mergeCells count="41">
    <mergeCell ref="A1:M1"/>
    <mergeCell ref="A2:B2"/>
    <mergeCell ref="D2:E2"/>
    <mergeCell ref="G2:I2"/>
    <mergeCell ref="J2:K2"/>
    <mergeCell ref="L2:M2"/>
    <mergeCell ref="B9:C9"/>
    <mergeCell ref="A3:B3"/>
    <mergeCell ref="C3:E3"/>
    <mergeCell ref="G3:L3"/>
    <mergeCell ref="A4:A6"/>
    <mergeCell ref="B4:C5"/>
    <mergeCell ref="D4:F4"/>
    <mergeCell ref="G4:I4"/>
    <mergeCell ref="J4:L4"/>
    <mergeCell ref="M4:M5"/>
    <mergeCell ref="B6:C6"/>
    <mergeCell ref="O6:Q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28:C28"/>
    <mergeCell ref="B29:C29"/>
    <mergeCell ref="B30:C30"/>
    <mergeCell ref="B22:C22"/>
    <mergeCell ref="B23:C23"/>
    <mergeCell ref="B24:C24"/>
    <mergeCell ref="B25:C25"/>
    <mergeCell ref="B26:C26"/>
    <mergeCell ref="B27:C27"/>
  </mergeCells>
  <phoneticPr fontId="38" type="noConversion"/>
  <pageMargins left="0.39370078740157483" right="0.39370078740157483" top="0.39370078740157483" bottom="0.39370078740157483" header="0.39370078740157483" footer="0.39370078740157483"/>
  <pageSetup paperSize="9" scale="97" orientation="landscape" errors="blank" r:id="rId1"/>
  <headerFooter alignWithMargins="0"/>
  <legacyDrawing r:id="rId2"/>
</worksheet>
</file>

<file path=xl/worksheets/sheet15.xml><?xml version="1.0" encoding="utf-8"?>
<worksheet xmlns="http://schemas.openxmlformats.org/spreadsheetml/2006/main" xmlns:r="http://schemas.openxmlformats.org/officeDocument/2006/relationships">
  <dimension ref="A1:Q31"/>
  <sheetViews>
    <sheetView workbookViewId="0">
      <pane xSplit="3" ySplit="6" topLeftCell="D16" activePane="bottomRight" state="frozen"/>
      <selection activeCell="B4" sqref="B4:C5"/>
      <selection pane="topRight" activeCell="B4" sqref="B4:C5"/>
      <selection pane="bottomLeft" activeCell="B4" sqref="B4:C5"/>
      <selection pane="bottomRight" activeCell="B4" sqref="B4:C5"/>
    </sheetView>
  </sheetViews>
  <sheetFormatPr defaultRowHeight="15.6"/>
  <cols>
    <col min="1" max="1" width="4.09765625" customWidth="1"/>
    <col min="2" max="2" width="5.59765625" customWidth="1"/>
    <col min="3" max="3" width="20.19921875" customWidth="1"/>
    <col min="4" max="6" width="9.69921875" customWidth="1"/>
    <col min="7" max="9" width="10.59765625" customWidth="1"/>
    <col min="10" max="12" width="8.59765625" customWidth="1"/>
    <col min="13" max="13" width="12.5" customWidth="1"/>
    <col min="14" max="14" width="9" customWidth="1"/>
    <col min="15" max="15" width="12.5" style="14" customWidth="1"/>
    <col min="16" max="16" width="9.69921875" customWidth="1"/>
    <col min="17" max="17" width="11.19921875" bestFit="1" customWidth="1"/>
  </cols>
  <sheetData>
    <row r="1" spans="1:17" ht="26.25" customHeight="1">
      <c r="A1" s="218" t="s">
        <v>162</v>
      </c>
      <c r="B1" s="218"/>
      <c r="C1" s="218"/>
      <c r="D1" s="218"/>
      <c r="E1" s="218"/>
      <c r="F1" s="218"/>
      <c r="G1" s="218"/>
      <c r="H1" s="218"/>
      <c r="I1" s="218"/>
      <c r="J1" s="218"/>
      <c r="K1" s="218"/>
      <c r="L1" s="218"/>
      <c r="M1" s="218"/>
    </row>
    <row r="2" spans="1:17" s="36" customFormat="1" ht="24.75" customHeight="1">
      <c r="A2" s="285" t="s">
        <v>173</v>
      </c>
      <c r="B2" s="241"/>
      <c r="C2" s="61" t="s">
        <v>161</v>
      </c>
      <c r="D2" s="275">
        <f>'B1'!C5</f>
        <v>0</v>
      </c>
      <c r="E2" s="241"/>
      <c r="F2" s="62" t="s">
        <v>160</v>
      </c>
      <c r="G2" s="241">
        <f>'B1'!C6</f>
        <v>0</v>
      </c>
      <c r="H2" s="241"/>
      <c r="I2" s="241"/>
      <c r="J2" s="276" t="s">
        <v>66</v>
      </c>
      <c r="K2" s="276"/>
      <c r="L2" s="277">
        <f>'B1'!D7</f>
        <v>0</v>
      </c>
      <c r="M2" s="276"/>
    </row>
    <row r="3" spans="1:17" s="36" customFormat="1" ht="21" customHeight="1">
      <c r="A3" s="202" t="s">
        <v>158</v>
      </c>
      <c r="B3" s="202"/>
      <c r="C3" s="202">
        <f>'B2'!B16</f>
        <v>0</v>
      </c>
      <c r="D3" s="176"/>
      <c r="E3" s="196"/>
      <c r="F3" s="25" t="s">
        <v>159</v>
      </c>
      <c r="G3" s="256"/>
      <c r="H3" s="256"/>
      <c r="I3" s="256"/>
      <c r="J3" s="256"/>
      <c r="K3" s="256"/>
      <c r="L3" s="256"/>
      <c r="M3" s="34" t="s">
        <v>67</v>
      </c>
    </row>
    <row r="4" spans="1:17" s="14" customFormat="1" ht="18" customHeight="1">
      <c r="A4" s="129" t="s">
        <v>68</v>
      </c>
      <c r="B4" s="205" t="s">
        <v>69</v>
      </c>
      <c r="C4" s="206"/>
      <c r="D4" s="186" t="s">
        <v>70</v>
      </c>
      <c r="E4" s="220"/>
      <c r="F4" s="179"/>
      <c r="G4" s="186" t="s">
        <v>71</v>
      </c>
      <c r="H4" s="220"/>
      <c r="I4" s="179"/>
      <c r="J4" s="186" t="s">
        <v>72</v>
      </c>
      <c r="K4" s="220"/>
      <c r="L4" s="179"/>
      <c r="M4" s="129" t="s">
        <v>73</v>
      </c>
    </row>
    <row r="5" spans="1:17" s="14" customFormat="1" ht="18" customHeight="1">
      <c r="A5" s="129"/>
      <c r="B5" s="209"/>
      <c r="C5" s="177"/>
      <c r="D5" s="1" t="s">
        <v>46</v>
      </c>
      <c r="E5" s="1" t="s">
        <v>47</v>
      </c>
      <c r="F5" s="1" t="s">
        <v>48</v>
      </c>
      <c r="G5" s="1" t="s">
        <v>46</v>
      </c>
      <c r="H5" s="1" t="s">
        <v>47</v>
      </c>
      <c r="I5" s="1" t="s">
        <v>48</v>
      </c>
      <c r="J5" s="1" t="s">
        <v>46</v>
      </c>
      <c r="K5" s="1" t="s">
        <v>47</v>
      </c>
      <c r="L5" s="1" t="s">
        <v>48</v>
      </c>
      <c r="M5" s="129"/>
    </row>
    <row r="6" spans="1:17" s="14" customFormat="1" ht="18" customHeight="1">
      <c r="A6" s="129"/>
      <c r="B6" s="129" t="s">
        <v>49</v>
      </c>
      <c r="C6" s="129"/>
      <c r="D6" s="1" t="s">
        <v>50</v>
      </c>
      <c r="E6" s="1" t="s">
        <v>51</v>
      </c>
      <c r="F6" s="1" t="s">
        <v>52</v>
      </c>
      <c r="G6" s="1" t="s">
        <v>53</v>
      </c>
      <c r="H6" s="1" t="s">
        <v>54</v>
      </c>
      <c r="I6" s="1" t="s">
        <v>55</v>
      </c>
      <c r="J6" s="1" t="s">
        <v>56</v>
      </c>
      <c r="K6" s="1" t="s">
        <v>57</v>
      </c>
      <c r="L6" s="1" t="s">
        <v>58</v>
      </c>
      <c r="M6" s="1" t="s">
        <v>59</v>
      </c>
    </row>
    <row r="7" spans="1:17" s="14" customFormat="1" ht="18" customHeight="1">
      <c r="A7" s="1">
        <v>1</v>
      </c>
      <c r="B7" s="136" t="s">
        <v>74</v>
      </c>
      <c r="C7" s="169"/>
      <c r="D7" s="30">
        <f>D8+D23</f>
        <v>0</v>
      </c>
      <c r="E7" s="30">
        <f>E8+E23</f>
        <v>0</v>
      </c>
      <c r="F7" s="30">
        <f t="shared" ref="F7:F13" si="0">D7+E7</f>
        <v>0</v>
      </c>
      <c r="G7" s="30">
        <f>G8+G23</f>
        <v>0</v>
      </c>
      <c r="H7" s="30">
        <f>H8+H23</f>
        <v>0</v>
      </c>
      <c r="I7" s="30">
        <f>G7+H7</f>
        <v>0</v>
      </c>
      <c r="J7" s="30">
        <f t="shared" ref="J7:K13" si="1">D7-G7</f>
        <v>0</v>
      </c>
      <c r="K7" s="30">
        <f t="shared" si="1"/>
        <v>0</v>
      </c>
      <c r="L7" s="57">
        <f t="shared" ref="L7:L13" si="2">J7+K7</f>
        <v>0</v>
      </c>
      <c r="M7" s="30" t="e">
        <f t="shared" ref="M7:M13" si="3">J7/D7*100</f>
        <v>#DIV/0!</v>
      </c>
    </row>
    <row r="8" spans="1:17" s="14" customFormat="1" ht="18" customHeight="1">
      <c r="A8" s="1">
        <v>2</v>
      </c>
      <c r="B8" s="136" t="s">
        <v>180</v>
      </c>
      <c r="C8" s="169"/>
      <c r="D8" s="30">
        <f>D9+SUM(D13:D22)</f>
        <v>0</v>
      </c>
      <c r="E8" s="30">
        <f>E9+SUM(E13:E22)</f>
        <v>0</v>
      </c>
      <c r="F8" s="30">
        <f t="shared" si="0"/>
        <v>0</v>
      </c>
      <c r="G8" s="30">
        <f>G9+SUM(G13:G22)</f>
        <v>0</v>
      </c>
      <c r="H8" s="30">
        <f>H9+SUM(H13:H22)</f>
        <v>0</v>
      </c>
      <c r="I8" s="30">
        <f>G8+H8</f>
        <v>0</v>
      </c>
      <c r="J8" s="57">
        <f t="shared" si="1"/>
        <v>0</v>
      </c>
      <c r="K8" s="57">
        <f t="shared" si="1"/>
        <v>0</v>
      </c>
      <c r="L8" s="57">
        <f t="shared" si="2"/>
        <v>0</v>
      </c>
      <c r="M8" s="30" t="e">
        <f t="shared" si="3"/>
        <v>#DIV/0!</v>
      </c>
    </row>
    <row r="9" spans="1:17" s="14" customFormat="1" ht="15.9" customHeight="1">
      <c r="A9" s="1">
        <v>3</v>
      </c>
      <c r="B9" s="136" t="s">
        <v>75</v>
      </c>
      <c r="C9" s="169"/>
      <c r="D9" s="57">
        <f>D10+D11+D12</f>
        <v>0</v>
      </c>
      <c r="E9" s="57">
        <f>E10+E11+E12</f>
        <v>0</v>
      </c>
      <c r="F9" s="30">
        <f t="shared" si="0"/>
        <v>0</v>
      </c>
      <c r="G9" s="57">
        <f>G10+G11+G12</f>
        <v>0</v>
      </c>
      <c r="H9" s="57">
        <f>H10+H11+H12</f>
        <v>0</v>
      </c>
      <c r="I9" s="30">
        <f t="shared" ref="I9:I24" si="4">G9+H9</f>
        <v>0</v>
      </c>
      <c r="J9" s="57">
        <f t="shared" si="1"/>
        <v>0</v>
      </c>
      <c r="K9" s="57">
        <f t="shared" si="1"/>
        <v>0</v>
      </c>
      <c r="L9" s="57">
        <f t="shared" si="2"/>
        <v>0</v>
      </c>
      <c r="M9" s="30" t="e">
        <f t="shared" si="3"/>
        <v>#DIV/0!</v>
      </c>
      <c r="O9" s="39" t="s">
        <v>165</v>
      </c>
      <c r="P9" s="15" t="s">
        <v>166</v>
      </c>
      <c r="Q9" s="15" t="s">
        <v>167</v>
      </c>
    </row>
    <row r="10" spans="1:17" s="14" customFormat="1" ht="15.9" customHeight="1">
      <c r="A10" s="1">
        <v>4</v>
      </c>
      <c r="B10" s="136" t="s">
        <v>76</v>
      </c>
      <c r="C10" s="169"/>
      <c r="D10" s="29"/>
      <c r="E10" s="58">
        <v>0</v>
      </c>
      <c r="F10" s="30">
        <f t="shared" si="0"/>
        <v>0</v>
      </c>
      <c r="G10" s="58">
        <f>ROUND(O10/10000,2)</f>
        <v>0</v>
      </c>
      <c r="H10" s="58">
        <v>0</v>
      </c>
      <c r="I10" s="30">
        <f t="shared" si="4"/>
        <v>0</v>
      </c>
      <c r="J10" s="57">
        <f t="shared" si="1"/>
        <v>0</v>
      </c>
      <c r="K10" s="57">
        <f t="shared" si="1"/>
        <v>0</v>
      </c>
      <c r="L10" s="57">
        <f t="shared" si="2"/>
        <v>0</v>
      </c>
      <c r="M10" s="30" t="e">
        <f t="shared" si="3"/>
        <v>#DIV/0!</v>
      </c>
      <c r="P10" s="15"/>
      <c r="Q10" s="15"/>
    </row>
    <row r="11" spans="1:17" s="14" customFormat="1" ht="15.9" customHeight="1">
      <c r="A11" s="1">
        <v>5</v>
      </c>
      <c r="B11" s="136" t="s">
        <v>78</v>
      </c>
      <c r="C11" s="169"/>
      <c r="D11" s="29"/>
      <c r="E11" s="58">
        <v>0</v>
      </c>
      <c r="F11" s="30">
        <f t="shared" si="0"/>
        <v>0</v>
      </c>
      <c r="G11" s="58">
        <f t="shared" ref="G11:G24" si="5">ROUND(O11/10000,2)</f>
        <v>0</v>
      </c>
      <c r="H11" s="58">
        <v>0</v>
      </c>
      <c r="I11" s="30">
        <f t="shared" si="4"/>
        <v>0</v>
      </c>
      <c r="J11" s="57">
        <f t="shared" si="1"/>
        <v>0</v>
      </c>
      <c r="K11" s="57">
        <f t="shared" si="1"/>
        <v>0</v>
      </c>
      <c r="L11" s="57">
        <f t="shared" si="2"/>
        <v>0</v>
      </c>
      <c r="M11" s="30" t="e">
        <f t="shared" si="3"/>
        <v>#DIV/0!</v>
      </c>
      <c r="O11" s="15"/>
      <c r="P11" s="15"/>
      <c r="Q11" s="15"/>
    </row>
    <row r="12" spans="1:17" s="14" customFormat="1" ht="15.9" customHeight="1">
      <c r="A12" s="1">
        <v>6</v>
      </c>
      <c r="B12" s="136" t="s">
        <v>79</v>
      </c>
      <c r="C12" s="169"/>
      <c r="D12" s="29"/>
      <c r="E12" s="58">
        <v>0</v>
      </c>
      <c r="F12" s="30">
        <f t="shared" si="0"/>
        <v>0</v>
      </c>
      <c r="G12" s="58">
        <f t="shared" si="5"/>
        <v>0</v>
      </c>
      <c r="H12" s="58">
        <v>0</v>
      </c>
      <c r="I12" s="30">
        <f t="shared" si="4"/>
        <v>0</v>
      </c>
      <c r="J12" s="57">
        <f t="shared" si="1"/>
        <v>0</v>
      </c>
      <c r="K12" s="57">
        <f t="shared" si="1"/>
        <v>0</v>
      </c>
      <c r="L12" s="57">
        <f t="shared" si="2"/>
        <v>0</v>
      </c>
      <c r="M12" s="30" t="e">
        <f t="shared" si="3"/>
        <v>#DIV/0!</v>
      </c>
      <c r="O12" s="15"/>
      <c r="P12" s="15"/>
      <c r="Q12" s="15"/>
    </row>
    <row r="13" spans="1:17" s="14" customFormat="1" ht="15.9" customHeight="1">
      <c r="A13" s="1">
        <v>7</v>
      </c>
      <c r="B13" s="136" t="s">
        <v>80</v>
      </c>
      <c r="C13" s="169"/>
      <c r="D13" s="29"/>
      <c r="E13" s="58">
        <v>0</v>
      </c>
      <c r="F13" s="30">
        <f t="shared" si="0"/>
        <v>0</v>
      </c>
      <c r="G13" s="58">
        <f>ROUND(O13/10000,2)</f>
        <v>0</v>
      </c>
      <c r="H13" s="58">
        <v>0</v>
      </c>
      <c r="I13" s="30">
        <f t="shared" si="4"/>
        <v>0</v>
      </c>
      <c r="J13" s="57">
        <f t="shared" si="1"/>
        <v>0</v>
      </c>
      <c r="K13" s="57">
        <f t="shared" si="1"/>
        <v>0</v>
      </c>
      <c r="L13" s="57">
        <f t="shared" si="2"/>
        <v>0</v>
      </c>
      <c r="M13" s="30" t="e">
        <f t="shared" si="3"/>
        <v>#DIV/0!</v>
      </c>
      <c r="O13" s="15"/>
      <c r="P13" s="15"/>
      <c r="Q13" s="15"/>
    </row>
    <row r="14" spans="1:17" s="14" customFormat="1" ht="15.9" customHeight="1">
      <c r="A14" s="1">
        <v>8</v>
      </c>
      <c r="B14" s="136" t="s">
        <v>81</v>
      </c>
      <c r="C14" s="169"/>
      <c r="D14" s="58"/>
      <c r="E14" s="58">
        <v>0</v>
      </c>
      <c r="F14" s="30">
        <f t="shared" ref="F14:F24" si="6">D14+E14</f>
        <v>0</v>
      </c>
      <c r="G14" s="63">
        <f>ROUND(O14/10000,2)</f>
        <v>0</v>
      </c>
      <c r="H14" s="58">
        <v>0</v>
      </c>
      <c r="I14" s="30">
        <f t="shared" si="4"/>
        <v>0</v>
      </c>
      <c r="J14" s="57">
        <f t="shared" ref="J14:K24" si="7">D14-G14</f>
        <v>0</v>
      </c>
      <c r="K14" s="57">
        <f t="shared" si="7"/>
        <v>0</v>
      </c>
      <c r="L14" s="57">
        <f t="shared" ref="L14:L24" si="8">J14+K14</f>
        <v>0</v>
      </c>
      <c r="M14" s="30" t="e">
        <f t="shared" ref="M14:M23" si="9">J14/D14*100</f>
        <v>#DIV/0!</v>
      </c>
      <c r="O14" s="15"/>
      <c r="P14" s="15"/>
      <c r="Q14" s="15"/>
    </row>
    <row r="15" spans="1:17" s="14" customFormat="1" ht="15.9" customHeight="1">
      <c r="A15" s="1">
        <v>9</v>
      </c>
      <c r="B15" s="136" t="s">
        <v>82</v>
      </c>
      <c r="C15" s="169"/>
      <c r="D15" s="58"/>
      <c r="E15" s="58">
        <v>0</v>
      </c>
      <c r="F15" s="30">
        <f t="shared" si="6"/>
        <v>0</v>
      </c>
      <c r="G15" s="58">
        <f>ROUND(O15/10000,2)</f>
        <v>0</v>
      </c>
      <c r="H15" s="58">
        <v>0</v>
      </c>
      <c r="I15" s="30">
        <f t="shared" si="4"/>
        <v>0</v>
      </c>
      <c r="J15" s="57">
        <f t="shared" si="7"/>
        <v>0</v>
      </c>
      <c r="K15" s="57">
        <f t="shared" si="7"/>
        <v>0</v>
      </c>
      <c r="L15" s="57">
        <f t="shared" si="8"/>
        <v>0</v>
      </c>
      <c r="M15" s="30" t="e">
        <f t="shared" si="9"/>
        <v>#DIV/0!</v>
      </c>
      <c r="O15" s="15"/>
      <c r="P15" s="15"/>
      <c r="Q15" s="15"/>
    </row>
    <row r="16" spans="1:17" s="14" customFormat="1" ht="15.9" customHeight="1">
      <c r="A16" s="1">
        <v>10</v>
      </c>
      <c r="B16" s="136" t="s">
        <v>83</v>
      </c>
      <c r="C16" s="169"/>
      <c r="D16" s="58"/>
      <c r="E16" s="58">
        <v>0</v>
      </c>
      <c r="F16" s="30">
        <f t="shared" si="6"/>
        <v>0</v>
      </c>
      <c r="G16" s="58">
        <f>ROUND(O16/10000,2)</f>
        <v>0</v>
      </c>
      <c r="H16" s="58">
        <v>0</v>
      </c>
      <c r="I16" s="30">
        <f t="shared" si="4"/>
        <v>0</v>
      </c>
      <c r="J16" s="57">
        <f t="shared" si="7"/>
        <v>0</v>
      </c>
      <c r="K16" s="57">
        <f t="shared" si="7"/>
        <v>0</v>
      </c>
      <c r="L16" s="57">
        <f t="shared" si="8"/>
        <v>0</v>
      </c>
      <c r="M16" s="30" t="e">
        <f t="shared" si="9"/>
        <v>#DIV/0!</v>
      </c>
      <c r="O16" s="15"/>
      <c r="P16" s="15"/>
      <c r="Q16" s="15"/>
    </row>
    <row r="17" spans="1:17" s="14" customFormat="1" ht="15.9" customHeight="1">
      <c r="A17" s="1">
        <v>11</v>
      </c>
      <c r="B17" s="136" t="s">
        <v>84</v>
      </c>
      <c r="C17" s="169"/>
      <c r="D17" s="29"/>
      <c r="E17" s="58">
        <v>0</v>
      </c>
      <c r="F17" s="30">
        <f t="shared" si="6"/>
        <v>0</v>
      </c>
      <c r="G17" s="58">
        <f t="shared" si="5"/>
        <v>0</v>
      </c>
      <c r="H17" s="58">
        <v>0</v>
      </c>
      <c r="I17" s="30">
        <f t="shared" si="4"/>
        <v>0</v>
      </c>
      <c r="J17" s="57">
        <f t="shared" si="7"/>
        <v>0</v>
      </c>
      <c r="K17" s="57">
        <f t="shared" si="7"/>
        <v>0</v>
      </c>
      <c r="L17" s="57">
        <f t="shared" si="8"/>
        <v>0</v>
      </c>
      <c r="M17" s="30" t="e">
        <f t="shared" si="9"/>
        <v>#DIV/0!</v>
      </c>
      <c r="O17" s="15"/>
      <c r="P17" s="15"/>
      <c r="Q17" s="15"/>
    </row>
    <row r="18" spans="1:17" s="14" customFormat="1" ht="15.9" customHeight="1">
      <c r="A18" s="1">
        <v>12</v>
      </c>
      <c r="B18" s="136" t="s">
        <v>85</v>
      </c>
      <c r="C18" s="169"/>
      <c r="D18" s="29"/>
      <c r="E18" s="58">
        <v>0</v>
      </c>
      <c r="F18" s="30">
        <f t="shared" si="6"/>
        <v>0</v>
      </c>
      <c r="G18" s="58">
        <f t="shared" si="5"/>
        <v>0</v>
      </c>
      <c r="H18" s="58">
        <v>0</v>
      </c>
      <c r="I18" s="30">
        <f t="shared" si="4"/>
        <v>0</v>
      </c>
      <c r="J18" s="57">
        <f t="shared" si="7"/>
        <v>0</v>
      </c>
      <c r="K18" s="57">
        <f t="shared" si="7"/>
        <v>0</v>
      </c>
      <c r="L18" s="57">
        <f t="shared" si="8"/>
        <v>0</v>
      </c>
      <c r="M18" s="30" t="e">
        <f t="shared" si="9"/>
        <v>#DIV/0!</v>
      </c>
      <c r="O18" s="15"/>
      <c r="P18" s="15"/>
      <c r="Q18" s="15"/>
    </row>
    <row r="19" spans="1:17" s="14" customFormat="1" ht="24.75" customHeight="1">
      <c r="A19" s="1">
        <v>13</v>
      </c>
      <c r="B19" s="136" t="s">
        <v>86</v>
      </c>
      <c r="C19" s="169"/>
      <c r="D19" s="29"/>
      <c r="E19" s="58">
        <v>0</v>
      </c>
      <c r="F19" s="30">
        <f t="shared" si="6"/>
        <v>0</v>
      </c>
      <c r="G19" s="58">
        <f>ROUND(O19/10000,2)</f>
        <v>0</v>
      </c>
      <c r="H19" s="58">
        <v>0</v>
      </c>
      <c r="I19" s="30">
        <f t="shared" si="4"/>
        <v>0</v>
      </c>
      <c r="J19" s="57">
        <f t="shared" si="7"/>
        <v>0</v>
      </c>
      <c r="K19" s="57">
        <f t="shared" si="7"/>
        <v>0</v>
      </c>
      <c r="L19" s="57">
        <f t="shared" si="8"/>
        <v>0</v>
      </c>
      <c r="M19" s="30" t="e">
        <f t="shared" si="9"/>
        <v>#DIV/0!</v>
      </c>
      <c r="O19" s="15"/>
      <c r="P19" s="15"/>
      <c r="Q19" s="15"/>
    </row>
    <row r="20" spans="1:17" s="14" customFormat="1" ht="14.25" customHeight="1">
      <c r="A20" s="1">
        <v>14</v>
      </c>
      <c r="B20" s="136" t="s">
        <v>87</v>
      </c>
      <c r="C20" s="169"/>
      <c r="D20" s="29"/>
      <c r="E20" s="58">
        <v>0</v>
      </c>
      <c r="F20" s="30">
        <f t="shared" si="6"/>
        <v>0</v>
      </c>
      <c r="G20" s="58">
        <f t="shared" si="5"/>
        <v>0</v>
      </c>
      <c r="H20" s="58">
        <v>0</v>
      </c>
      <c r="I20" s="30">
        <f t="shared" si="4"/>
        <v>0</v>
      </c>
      <c r="J20" s="57">
        <f t="shared" si="7"/>
        <v>0</v>
      </c>
      <c r="K20" s="57">
        <f t="shared" si="7"/>
        <v>0</v>
      </c>
      <c r="L20" s="57">
        <f t="shared" si="8"/>
        <v>0</v>
      </c>
      <c r="M20" s="30" t="e">
        <f t="shared" si="9"/>
        <v>#DIV/0!</v>
      </c>
      <c r="O20" s="15"/>
      <c r="P20" s="15"/>
      <c r="Q20" s="15"/>
    </row>
    <row r="21" spans="1:17" s="14" customFormat="1" ht="15.9" customHeight="1">
      <c r="A21" s="1">
        <v>15</v>
      </c>
      <c r="B21" s="136" t="s">
        <v>88</v>
      </c>
      <c r="C21" s="169"/>
      <c r="D21" s="29"/>
      <c r="E21" s="58">
        <v>0</v>
      </c>
      <c r="F21" s="30">
        <f t="shared" si="6"/>
        <v>0</v>
      </c>
      <c r="G21" s="58">
        <f>ROUND(O21/10000,2)</f>
        <v>0</v>
      </c>
      <c r="H21" s="58">
        <v>0</v>
      </c>
      <c r="I21" s="30">
        <f t="shared" si="4"/>
        <v>0</v>
      </c>
      <c r="J21" s="57">
        <f t="shared" si="7"/>
        <v>0</v>
      </c>
      <c r="K21" s="57">
        <f t="shared" si="7"/>
        <v>0</v>
      </c>
      <c r="L21" s="57">
        <f t="shared" si="8"/>
        <v>0</v>
      </c>
      <c r="M21" s="30" t="e">
        <f t="shared" si="9"/>
        <v>#DIV/0!</v>
      </c>
      <c r="O21" s="15"/>
      <c r="P21" s="15"/>
      <c r="Q21" s="15"/>
    </row>
    <row r="22" spans="1:17" s="14" customFormat="1" ht="15.9" customHeight="1">
      <c r="A22" s="1">
        <v>16</v>
      </c>
      <c r="B22" s="136" t="s">
        <v>181</v>
      </c>
      <c r="C22" s="169"/>
      <c r="D22" s="29"/>
      <c r="E22" s="58">
        <v>0</v>
      </c>
      <c r="F22" s="30">
        <f t="shared" si="6"/>
        <v>0</v>
      </c>
      <c r="G22" s="58">
        <f t="shared" si="5"/>
        <v>0</v>
      </c>
      <c r="H22" s="58">
        <v>0</v>
      </c>
      <c r="I22" s="30">
        <f t="shared" si="4"/>
        <v>0</v>
      </c>
      <c r="J22" s="57">
        <f t="shared" si="7"/>
        <v>0</v>
      </c>
      <c r="K22" s="57">
        <f t="shared" si="7"/>
        <v>0</v>
      </c>
      <c r="L22" s="57">
        <f t="shared" si="8"/>
        <v>0</v>
      </c>
      <c r="M22" s="30" t="e">
        <f t="shared" si="9"/>
        <v>#DIV/0!</v>
      </c>
      <c r="O22" s="15"/>
      <c r="P22" s="15"/>
      <c r="Q22" s="15"/>
    </row>
    <row r="23" spans="1:17" s="14" customFormat="1" ht="15.9" customHeight="1">
      <c r="A23" s="1">
        <v>17</v>
      </c>
      <c r="B23" s="136" t="s">
        <v>182</v>
      </c>
      <c r="C23" s="169"/>
      <c r="D23" s="29"/>
      <c r="E23" s="58"/>
      <c r="F23" s="30">
        <f t="shared" si="6"/>
        <v>0</v>
      </c>
      <c r="G23" s="58">
        <f t="shared" si="5"/>
        <v>0</v>
      </c>
      <c r="H23" s="29">
        <v>0</v>
      </c>
      <c r="I23" s="30">
        <f t="shared" si="4"/>
        <v>0</v>
      </c>
      <c r="J23" s="57">
        <f t="shared" si="7"/>
        <v>0</v>
      </c>
      <c r="K23" s="57">
        <f t="shared" si="7"/>
        <v>0</v>
      </c>
      <c r="L23" s="57">
        <f t="shared" si="8"/>
        <v>0</v>
      </c>
      <c r="M23" s="30" t="e">
        <f t="shared" si="9"/>
        <v>#DIV/0!</v>
      </c>
      <c r="O23" s="15"/>
      <c r="P23" s="15"/>
      <c r="Q23" s="15"/>
    </row>
    <row r="24" spans="1:17" s="14" customFormat="1" ht="15.9" customHeight="1">
      <c r="A24" s="1">
        <v>18</v>
      </c>
      <c r="B24" s="136" t="s">
        <v>183</v>
      </c>
      <c r="C24" s="169"/>
      <c r="D24" s="29"/>
      <c r="E24" s="58">
        <v>0</v>
      </c>
      <c r="F24" s="30">
        <f t="shared" si="6"/>
        <v>0</v>
      </c>
      <c r="G24" s="58">
        <f t="shared" si="5"/>
        <v>0</v>
      </c>
      <c r="H24" s="58">
        <v>0</v>
      </c>
      <c r="I24" s="30">
        <f t="shared" si="4"/>
        <v>0</v>
      </c>
      <c r="J24" s="57">
        <f t="shared" si="7"/>
        <v>0</v>
      </c>
      <c r="K24" s="57">
        <f t="shared" si="7"/>
        <v>0</v>
      </c>
      <c r="L24" s="57">
        <f t="shared" si="8"/>
        <v>0</v>
      </c>
      <c r="M24" s="60" t="s">
        <v>168</v>
      </c>
      <c r="O24" s="15"/>
      <c r="P24" s="15"/>
      <c r="Q24" s="15"/>
    </row>
    <row r="25" spans="1:17" s="14" customFormat="1" ht="15.9" customHeight="1">
      <c r="A25" s="1">
        <v>19</v>
      </c>
      <c r="B25" s="136" t="s">
        <v>89</v>
      </c>
      <c r="C25" s="169"/>
      <c r="D25" s="30">
        <f>D26</f>
        <v>0</v>
      </c>
      <c r="E25" s="30">
        <v>0</v>
      </c>
      <c r="F25" s="30">
        <f>D25+E25</f>
        <v>0</v>
      </c>
      <c r="G25" s="30">
        <f>G26</f>
        <v>0</v>
      </c>
      <c r="H25" s="30">
        <v>0</v>
      </c>
      <c r="I25" s="30">
        <f>G25+H25</f>
        <v>0</v>
      </c>
      <c r="J25" s="57">
        <f>D25-G25</f>
        <v>0</v>
      </c>
      <c r="K25" s="57">
        <v>0</v>
      </c>
      <c r="L25" s="57">
        <v>0</v>
      </c>
      <c r="M25" s="10" t="s">
        <v>77</v>
      </c>
      <c r="O25" s="16">
        <f>SUM(O10:O23)</f>
        <v>0</v>
      </c>
      <c r="P25" s="16">
        <f>SUM(P10:P23)</f>
        <v>0</v>
      </c>
      <c r="Q25" s="16">
        <f>SUM(Q10:Q23)</f>
        <v>0</v>
      </c>
    </row>
    <row r="26" spans="1:17" s="14" customFormat="1" ht="15.9" customHeight="1">
      <c r="A26" s="1">
        <v>20</v>
      </c>
      <c r="B26" s="136" t="s">
        <v>90</v>
      </c>
      <c r="C26" s="169"/>
      <c r="D26" s="30">
        <f>D7</f>
        <v>0</v>
      </c>
      <c r="E26" s="10" t="s">
        <v>77</v>
      </c>
      <c r="F26" s="30">
        <f>D26</f>
        <v>0</v>
      </c>
      <c r="G26" s="30">
        <f>D26</f>
        <v>0</v>
      </c>
      <c r="H26" s="10" t="s">
        <v>77</v>
      </c>
      <c r="I26" s="30">
        <f>G26</f>
        <v>0</v>
      </c>
      <c r="J26" s="57">
        <f>D26-G26</f>
        <v>0</v>
      </c>
      <c r="K26" s="10" t="s">
        <v>77</v>
      </c>
      <c r="L26" s="57">
        <v>0</v>
      </c>
      <c r="M26" s="10" t="s">
        <v>77</v>
      </c>
      <c r="O26" s="16">
        <f>D26*10000-O25-P25-Q25</f>
        <v>0</v>
      </c>
    </row>
    <row r="27" spans="1:17" s="14" customFormat="1" ht="15.9" customHeight="1">
      <c r="A27" s="1">
        <v>21</v>
      </c>
      <c r="B27" s="136" t="s">
        <v>91</v>
      </c>
      <c r="C27" s="169"/>
      <c r="D27" s="10" t="s">
        <v>77</v>
      </c>
      <c r="E27" s="30">
        <v>0</v>
      </c>
      <c r="F27" s="30">
        <v>0</v>
      </c>
      <c r="G27" s="10" t="s">
        <v>77</v>
      </c>
      <c r="H27" s="30">
        <v>0</v>
      </c>
      <c r="I27" s="30">
        <v>0</v>
      </c>
      <c r="J27" s="10" t="s">
        <v>77</v>
      </c>
      <c r="K27" s="57">
        <v>0</v>
      </c>
      <c r="L27" s="57">
        <v>0</v>
      </c>
      <c r="M27" s="10" t="s">
        <v>77</v>
      </c>
      <c r="O27" s="16"/>
    </row>
    <row r="28" spans="1:17" s="14" customFormat="1" ht="15.9" customHeight="1">
      <c r="A28" s="1">
        <v>22</v>
      </c>
      <c r="B28" s="136" t="s">
        <v>92</v>
      </c>
      <c r="C28" s="169"/>
      <c r="D28" s="10" t="s">
        <v>77</v>
      </c>
      <c r="E28" s="29">
        <v>0</v>
      </c>
      <c r="F28" s="30">
        <v>0</v>
      </c>
      <c r="G28" s="10" t="s">
        <v>77</v>
      </c>
      <c r="H28" s="29">
        <v>0</v>
      </c>
      <c r="I28" s="30">
        <v>0</v>
      </c>
      <c r="J28" s="10" t="s">
        <v>77</v>
      </c>
      <c r="K28" s="57">
        <v>0</v>
      </c>
      <c r="L28" s="57">
        <v>0</v>
      </c>
      <c r="M28" s="10" t="s">
        <v>77</v>
      </c>
      <c r="O28" s="16"/>
    </row>
    <row r="29" spans="1:17" s="14" customFormat="1" ht="15.9" customHeight="1">
      <c r="A29" s="1">
        <v>23</v>
      </c>
      <c r="B29" s="136" t="s">
        <v>93</v>
      </c>
      <c r="C29" s="169"/>
      <c r="D29" s="10" t="s">
        <v>77</v>
      </c>
      <c r="E29" s="29">
        <v>0</v>
      </c>
      <c r="F29" s="30">
        <v>0</v>
      </c>
      <c r="G29" s="10" t="s">
        <v>77</v>
      </c>
      <c r="H29" s="29">
        <v>0</v>
      </c>
      <c r="I29" s="30">
        <v>0</v>
      </c>
      <c r="J29" s="10" t="s">
        <v>77</v>
      </c>
      <c r="K29" s="57">
        <v>0</v>
      </c>
      <c r="L29" s="57">
        <v>0</v>
      </c>
      <c r="M29" s="10" t="s">
        <v>77</v>
      </c>
    </row>
    <row r="30" spans="1:17" s="14" customFormat="1" ht="15.9" customHeight="1">
      <c r="A30" s="1">
        <v>24</v>
      </c>
      <c r="B30" s="127" t="s">
        <v>94</v>
      </c>
      <c r="C30" s="127"/>
      <c r="D30" s="10" t="s">
        <v>77</v>
      </c>
      <c r="E30" s="29">
        <v>0</v>
      </c>
      <c r="F30" s="30">
        <v>0</v>
      </c>
      <c r="G30" s="10" t="s">
        <v>77</v>
      </c>
      <c r="H30" s="29">
        <v>0</v>
      </c>
      <c r="I30" s="30">
        <v>0</v>
      </c>
      <c r="J30" s="10" t="s">
        <v>77</v>
      </c>
      <c r="K30" s="57">
        <v>0</v>
      </c>
      <c r="L30" s="57">
        <v>0</v>
      </c>
      <c r="M30" s="10" t="s">
        <v>77</v>
      </c>
    </row>
    <row r="31" spans="1:17" s="14" customFormat="1" ht="14.25" customHeight="1"/>
  </sheetData>
  <mergeCells count="40">
    <mergeCell ref="B30:C30"/>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2:C12"/>
    <mergeCell ref="B7:C7"/>
    <mergeCell ref="B8:C8"/>
    <mergeCell ref="B13:C13"/>
    <mergeCell ref="B14:C14"/>
    <mergeCell ref="M4:M5"/>
    <mergeCell ref="B6:C6"/>
    <mergeCell ref="B9:C9"/>
    <mergeCell ref="B10:C10"/>
    <mergeCell ref="B11:C11"/>
    <mergeCell ref="A3:B3"/>
    <mergeCell ref="C3:E3"/>
    <mergeCell ref="G3:L3"/>
    <mergeCell ref="A4:A6"/>
    <mergeCell ref="B4:C5"/>
    <mergeCell ref="D4:F4"/>
    <mergeCell ref="G4:I4"/>
    <mergeCell ref="J4:L4"/>
    <mergeCell ref="A1:M1"/>
    <mergeCell ref="A2:B2"/>
    <mergeCell ref="D2:E2"/>
    <mergeCell ref="G2:I2"/>
    <mergeCell ref="J2:K2"/>
    <mergeCell ref="L2:M2"/>
  </mergeCells>
  <phoneticPr fontId="2" type="noConversion"/>
  <pageMargins left="0.39370078740157483" right="0.39370078740157483" top="0.39370078740157483" bottom="0.39370078740157483" header="0.39370078740157483" footer="0.39370078740157483"/>
  <pageSetup paperSize="9" scale="97" orientation="landscape" r:id="rId1"/>
</worksheet>
</file>

<file path=xl/worksheets/sheet16.xml><?xml version="1.0" encoding="utf-8"?>
<worksheet xmlns="http://schemas.openxmlformats.org/spreadsheetml/2006/main" xmlns:r="http://schemas.openxmlformats.org/officeDocument/2006/relationships">
  <dimension ref="A1:Q31"/>
  <sheetViews>
    <sheetView workbookViewId="0">
      <pane xSplit="3" ySplit="6" topLeftCell="D7" activePane="bottomRight" state="frozen"/>
      <selection activeCell="B4" sqref="B4:C5"/>
      <selection pane="topRight" activeCell="B4" sqref="B4:C5"/>
      <selection pane="bottomLeft" activeCell="B4" sqref="B4:C5"/>
      <selection pane="bottomRight" activeCell="B4" sqref="B4:C5"/>
    </sheetView>
  </sheetViews>
  <sheetFormatPr defaultRowHeight="15.6"/>
  <cols>
    <col min="1" max="1" width="4.09765625" customWidth="1"/>
    <col min="2" max="2" width="5.59765625" customWidth="1"/>
    <col min="3" max="3" width="20.19921875" customWidth="1"/>
    <col min="4" max="6" width="9.69921875" customWidth="1"/>
    <col min="7" max="9" width="10.59765625" customWidth="1"/>
    <col min="10" max="12" width="8.59765625" customWidth="1"/>
    <col min="13" max="13" width="12.5" customWidth="1"/>
    <col min="14" max="14" width="9" customWidth="1"/>
    <col min="15" max="15" width="12.5" style="14" customWidth="1"/>
    <col min="16" max="16" width="9" customWidth="1"/>
    <col min="17" max="17" width="11.19921875" bestFit="1" customWidth="1"/>
  </cols>
  <sheetData>
    <row r="1" spans="1:17" ht="26.25" customHeight="1">
      <c r="A1" s="218" t="s">
        <v>162</v>
      </c>
      <c r="B1" s="218"/>
      <c r="C1" s="218"/>
      <c r="D1" s="218"/>
      <c r="E1" s="218"/>
      <c r="F1" s="218"/>
      <c r="G1" s="218"/>
      <c r="H1" s="218"/>
      <c r="I1" s="218"/>
      <c r="J1" s="218"/>
      <c r="K1" s="218"/>
      <c r="L1" s="218"/>
      <c r="M1" s="218"/>
    </row>
    <row r="2" spans="1:17" s="36" customFormat="1" ht="24.75" customHeight="1">
      <c r="A2" s="285" t="s">
        <v>174</v>
      </c>
      <c r="B2" s="241"/>
      <c r="C2" s="61" t="s">
        <v>161</v>
      </c>
      <c r="D2" s="275">
        <f>'B1'!C5</f>
        <v>0</v>
      </c>
      <c r="E2" s="241"/>
      <c r="F2" s="62" t="s">
        <v>160</v>
      </c>
      <c r="G2" s="241">
        <f>'B1'!C6</f>
        <v>0</v>
      </c>
      <c r="H2" s="241"/>
      <c r="I2" s="241"/>
      <c r="J2" s="276" t="s">
        <v>66</v>
      </c>
      <c r="K2" s="276"/>
      <c r="L2" s="277">
        <f>'B1'!D7</f>
        <v>0</v>
      </c>
      <c r="M2" s="276"/>
    </row>
    <row r="3" spans="1:17" s="36" customFormat="1" ht="21" customHeight="1">
      <c r="A3" s="202" t="s">
        <v>158</v>
      </c>
      <c r="B3" s="202"/>
      <c r="C3" s="202">
        <f>'B2'!B17</f>
        <v>0</v>
      </c>
      <c r="D3" s="176"/>
      <c r="E3" s="196"/>
      <c r="F3" s="25" t="s">
        <v>159</v>
      </c>
      <c r="G3" s="256"/>
      <c r="H3" s="256"/>
      <c r="I3" s="256"/>
      <c r="J3" s="256"/>
      <c r="K3" s="256"/>
      <c r="L3" s="256"/>
      <c r="M3" s="34" t="s">
        <v>67</v>
      </c>
    </row>
    <row r="4" spans="1:17" s="14" customFormat="1" ht="18" customHeight="1">
      <c r="A4" s="129" t="s">
        <v>68</v>
      </c>
      <c r="B4" s="205" t="s">
        <v>69</v>
      </c>
      <c r="C4" s="206"/>
      <c r="D4" s="186" t="s">
        <v>70</v>
      </c>
      <c r="E4" s="220"/>
      <c r="F4" s="179"/>
      <c r="G4" s="186" t="s">
        <v>71</v>
      </c>
      <c r="H4" s="220"/>
      <c r="I4" s="179"/>
      <c r="J4" s="186" t="s">
        <v>72</v>
      </c>
      <c r="K4" s="220"/>
      <c r="L4" s="179"/>
      <c r="M4" s="129" t="s">
        <v>73</v>
      </c>
    </row>
    <row r="5" spans="1:17" s="14" customFormat="1" ht="18" customHeight="1">
      <c r="A5" s="129"/>
      <c r="B5" s="209"/>
      <c r="C5" s="177"/>
      <c r="D5" s="1" t="s">
        <v>46</v>
      </c>
      <c r="E5" s="1" t="s">
        <v>47</v>
      </c>
      <c r="F5" s="1" t="s">
        <v>48</v>
      </c>
      <c r="G5" s="1" t="s">
        <v>46</v>
      </c>
      <c r="H5" s="1" t="s">
        <v>47</v>
      </c>
      <c r="I5" s="1" t="s">
        <v>48</v>
      </c>
      <c r="J5" s="1" t="s">
        <v>46</v>
      </c>
      <c r="K5" s="1" t="s">
        <v>47</v>
      </c>
      <c r="L5" s="1" t="s">
        <v>48</v>
      </c>
      <c r="M5" s="129"/>
    </row>
    <row r="6" spans="1:17" s="14" customFormat="1" ht="18" customHeight="1">
      <c r="A6" s="129"/>
      <c r="B6" s="129" t="s">
        <v>49</v>
      </c>
      <c r="C6" s="129"/>
      <c r="D6" s="1" t="s">
        <v>50</v>
      </c>
      <c r="E6" s="1" t="s">
        <v>51</v>
      </c>
      <c r="F6" s="1" t="s">
        <v>52</v>
      </c>
      <c r="G6" s="1" t="s">
        <v>53</v>
      </c>
      <c r="H6" s="1" t="s">
        <v>54</v>
      </c>
      <c r="I6" s="1" t="s">
        <v>55</v>
      </c>
      <c r="J6" s="1" t="s">
        <v>56</v>
      </c>
      <c r="K6" s="1" t="s">
        <v>57</v>
      </c>
      <c r="L6" s="1" t="s">
        <v>58</v>
      </c>
      <c r="M6" s="1" t="s">
        <v>59</v>
      </c>
    </row>
    <row r="7" spans="1:17" s="14" customFormat="1" ht="18" customHeight="1">
      <c r="A7" s="1">
        <v>1</v>
      </c>
      <c r="B7" s="136" t="s">
        <v>74</v>
      </c>
      <c r="C7" s="169"/>
      <c r="D7" s="30">
        <f>D8+D23</f>
        <v>0</v>
      </c>
      <c r="E7" s="30">
        <f>E8+E23</f>
        <v>0</v>
      </c>
      <c r="F7" s="30">
        <f t="shared" ref="F7:F13" si="0">D7+E7</f>
        <v>0</v>
      </c>
      <c r="G7" s="30">
        <f>G8+G23</f>
        <v>0</v>
      </c>
      <c r="H7" s="30">
        <f>H8+H23</f>
        <v>0</v>
      </c>
      <c r="I7" s="30">
        <f>G7+H7</f>
        <v>0</v>
      </c>
      <c r="J7" s="30">
        <f t="shared" ref="J7:K13" si="1">D7-G7</f>
        <v>0</v>
      </c>
      <c r="K7" s="30">
        <f t="shared" si="1"/>
        <v>0</v>
      </c>
      <c r="L7" s="57">
        <f t="shared" ref="L7:L13" si="2">J7+K7</f>
        <v>0</v>
      </c>
      <c r="M7" s="30" t="e">
        <f t="shared" ref="M7:M13" si="3">J7/D7*100</f>
        <v>#DIV/0!</v>
      </c>
    </row>
    <row r="8" spans="1:17" s="14" customFormat="1" ht="18" customHeight="1">
      <c r="A8" s="1">
        <v>2</v>
      </c>
      <c r="B8" s="136" t="s">
        <v>180</v>
      </c>
      <c r="C8" s="169"/>
      <c r="D8" s="30">
        <f>D9+SUM(D13:D22)</f>
        <v>0</v>
      </c>
      <c r="E8" s="30">
        <f>E9+SUM(E13:E22)</f>
        <v>0</v>
      </c>
      <c r="F8" s="30">
        <f t="shared" si="0"/>
        <v>0</v>
      </c>
      <c r="G8" s="30">
        <f>G9+SUM(G13:G22)</f>
        <v>0</v>
      </c>
      <c r="H8" s="30">
        <f>H9+SUM(H13:H22)</f>
        <v>0</v>
      </c>
      <c r="I8" s="30">
        <f>G8+H8</f>
        <v>0</v>
      </c>
      <c r="J8" s="57">
        <f t="shared" si="1"/>
        <v>0</v>
      </c>
      <c r="K8" s="57">
        <f t="shared" si="1"/>
        <v>0</v>
      </c>
      <c r="L8" s="57">
        <f t="shared" si="2"/>
        <v>0</v>
      </c>
      <c r="M8" s="30" t="e">
        <f t="shared" si="3"/>
        <v>#DIV/0!</v>
      </c>
    </row>
    <row r="9" spans="1:17" s="14" customFormat="1" ht="15.9" customHeight="1">
      <c r="A9" s="1">
        <v>3</v>
      </c>
      <c r="B9" s="136" t="s">
        <v>75</v>
      </c>
      <c r="C9" s="169"/>
      <c r="D9" s="57">
        <f>D10+D11+D12</f>
        <v>0</v>
      </c>
      <c r="E9" s="57">
        <f>E10+E11+E12</f>
        <v>0</v>
      </c>
      <c r="F9" s="30">
        <f t="shared" si="0"/>
        <v>0</v>
      </c>
      <c r="G9" s="57">
        <f>G10+G11+G12</f>
        <v>0</v>
      </c>
      <c r="H9" s="57">
        <f>H10+H11+H12</f>
        <v>0</v>
      </c>
      <c r="I9" s="30">
        <f t="shared" ref="I9:I24" si="4">G9+H9</f>
        <v>0</v>
      </c>
      <c r="J9" s="57">
        <f t="shared" si="1"/>
        <v>0</v>
      </c>
      <c r="K9" s="57">
        <f t="shared" si="1"/>
        <v>0</v>
      </c>
      <c r="L9" s="57">
        <f t="shared" si="2"/>
        <v>0</v>
      </c>
      <c r="M9" s="30" t="e">
        <f t="shared" si="3"/>
        <v>#DIV/0!</v>
      </c>
      <c r="O9" s="39" t="s">
        <v>165</v>
      </c>
      <c r="P9" s="15" t="s">
        <v>166</v>
      </c>
      <c r="Q9" s="15" t="s">
        <v>167</v>
      </c>
    </row>
    <row r="10" spans="1:17" s="14" customFormat="1" ht="15.9" customHeight="1">
      <c r="A10" s="1">
        <v>4</v>
      </c>
      <c r="B10" s="136" t="s">
        <v>76</v>
      </c>
      <c r="C10" s="169"/>
      <c r="D10" s="29"/>
      <c r="E10" s="58">
        <v>0</v>
      </c>
      <c r="F10" s="30">
        <f t="shared" si="0"/>
        <v>0</v>
      </c>
      <c r="G10" s="58">
        <f>ROUND(O10/10000,2)</f>
        <v>0</v>
      </c>
      <c r="H10" s="58">
        <v>0</v>
      </c>
      <c r="I10" s="30">
        <f t="shared" si="4"/>
        <v>0</v>
      </c>
      <c r="J10" s="57">
        <f t="shared" si="1"/>
        <v>0</v>
      </c>
      <c r="K10" s="57">
        <f t="shared" si="1"/>
        <v>0</v>
      </c>
      <c r="L10" s="57">
        <f t="shared" si="2"/>
        <v>0</v>
      </c>
      <c r="M10" s="30" t="e">
        <f t="shared" si="3"/>
        <v>#DIV/0!</v>
      </c>
      <c r="P10" s="15"/>
      <c r="Q10" s="15"/>
    </row>
    <row r="11" spans="1:17" s="14" customFormat="1" ht="15.9" customHeight="1">
      <c r="A11" s="1">
        <v>5</v>
      </c>
      <c r="B11" s="136" t="s">
        <v>78</v>
      </c>
      <c r="C11" s="169"/>
      <c r="D11" s="29"/>
      <c r="E11" s="58">
        <v>0</v>
      </c>
      <c r="F11" s="30">
        <f t="shared" si="0"/>
        <v>0</v>
      </c>
      <c r="G11" s="58">
        <f t="shared" ref="G11:G24" si="5">ROUND(O11/10000,2)</f>
        <v>0</v>
      </c>
      <c r="H11" s="58">
        <v>0</v>
      </c>
      <c r="I11" s="30">
        <f t="shared" si="4"/>
        <v>0</v>
      </c>
      <c r="J11" s="57">
        <f t="shared" si="1"/>
        <v>0</v>
      </c>
      <c r="K11" s="57">
        <f t="shared" si="1"/>
        <v>0</v>
      </c>
      <c r="L11" s="57">
        <f t="shared" si="2"/>
        <v>0</v>
      </c>
      <c r="M11" s="30" t="e">
        <f t="shared" si="3"/>
        <v>#DIV/0!</v>
      </c>
      <c r="O11" s="15"/>
      <c r="P11" s="15"/>
      <c r="Q11" s="15"/>
    </row>
    <row r="12" spans="1:17" s="14" customFormat="1" ht="15.9" customHeight="1">
      <c r="A12" s="1">
        <v>6</v>
      </c>
      <c r="B12" s="136" t="s">
        <v>79</v>
      </c>
      <c r="C12" s="169"/>
      <c r="D12" s="29"/>
      <c r="E12" s="58">
        <v>0</v>
      </c>
      <c r="F12" s="30">
        <f t="shared" si="0"/>
        <v>0</v>
      </c>
      <c r="G12" s="58">
        <f t="shared" si="5"/>
        <v>0</v>
      </c>
      <c r="H12" s="58">
        <v>0</v>
      </c>
      <c r="I12" s="30">
        <f t="shared" si="4"/>
        <v>0</v>
      </c>
      <c r="J12" s="57">
        <f t="shared" si="1"/>
        <v>0</v>
      </c>
      <c r="K12" s="57">
        <f t="shared" si="1"/>
        <v>0</v>
      </c>
      <c r="L12" s="57">
        <f t="shared" si="2"/>
        <v>0</v>
      </c>
      <c r="M12" s="30" t="e">
        <f t="shared" si="3"/>
        <v>#DIV/0!</v>
      </c>
      <c r="O12" s="15"/>
      <c r="P12" s="15"/>
      <c r="Q12" s="15"/>
    </row>
    <row r="13" spans="1:17" s="14" customFormat="1" ht="15.9" customHeight="1">
      <c r="A13" s="1">
        <v>7</v>
      </c>
      <c r="B13" s="136" t="s">
        <v>80</v>
      </c>
      <c r="C13" s="169"/>
      <c r="D13" s="58"/>
      <c r="E13" s="58">
        <v>0</v>
      </c>
      <c r="F13" s="30">
        <f t="shared" si="0"/>
        <v>0</v>
      </c>
      <c r="G13" s="58">
        <f>ROUND(O13/10000,2)</f>
        <v>0</v>
      </c>
      <c r="H13" s="58">
        <v>0</v>
      </c>
      <c r="I13" s="30">
        <f t="shared" si="4"/>
        <v>0</v>
      </c>
      <c r="J13" s="57">
        <f t="shared" si="1"/>
        <v>0</v>
      </c>
      <c r="K13" s="57">
        <f t="shared" si="1"/>
        <v>0</v>
      </c>
      <c r="L13" s="57">
        <f t="shared" si="2"/>
        <v>0</v>
      </c>
      <c r="M13" s="30" t="e">
        <f t="shared" si="3"/>
        <v>#DIV/0!</v>
      </c>
      <c r="O13" s="15"/>
      <c r="P13" s="15"/>
      <c r="Q13" s="15"/>
    </row>
    <row r="14" spans="1:17" s="14" customFormat="1" ht="15.9" customHeight="1">
      <c r="A14" s="1">
        <v>8</v>
      </c>
      <c r="B14" s="136" t="s">
        <v>81</v>
      </c>
      <c r="C14" s="169"/>
      <c r="D14" s="29"/>
      <c r="E14" s="58">
        <v>0</v>
      </c>
      <c r="F14" s="30">
        <f t="shared" ref="F14:F24" si="6">D14+E14</f>
        <v>0</v>
      </c>
      <c r="G14" s="63">
        <f>ROUND(O14/10000,2)</f>
        <v>0</v>
      </c>
      <c r="H14" s="58">
        <v>0</v>
      </c>
      <c r="I14" s="30">
        <f t="shared" si="4"/>
        <v>0</v>
      </c>
      <c r="J14" s="57">
        <f t="shared" ref="J14:K24" si="7">D14-G14</f>
        <v>0</v>
      </c>
      <c r="K14" s="57">
        <f t="shared" si="7"/>
        <v>0</v>
      </c>
      <c r="L14" s="57">
        <f t="shared" ref="L14:L24" si="8">J14+K14</f>
        <v>0</v>
      </c>
      <c r="M14" s="30" t="e">
        <f t="shared" ref="M14:M23" si="9">J14/D14*100</f>
        <v>#DIV/0!</v>
      </c>
      <c r="O14" s="15"/>
      <c r="P14" s="15"/>
      <c r="Q14" s="15"/>
    </row>
    <row r="15" spans="1:17" s="14" customFormat="1" ht="15.9" customHeight="1">
      <c r="A15" s="1">
        <v>9</v>
      </c>
      <c r="B15" s="136" t="s">
        <v>82</v>
      </c>
      <c r="C15" s="169"/>
      <c r="D15" s="29"/>
      <c r="E15" s="58">
        <v>0</v>
      </c>
      <c r="F15" s="30">
        <f t="shared" si="6"/>
        <v>0</v>
      </c>
      <c r="G15" s="58">
        <f>ROUND(O15/10000,2)</f>
        <v>0</v>
      </c>
      <c r="H15" s="58">
        <v>0</v>
      </c>
      <c r="I15" s="30">
        <f t="shared" si="4"/>
        <v>0</v>
      </c>
      <c r="J15" s="57">
        <f t="shared" si="7"/>
        <v>0</v>
      </c>
      <c r="K15" s="57">
        <f t="shared" si="7"/>
        <v>0</v>
      </c>
      <c r="L15" s="57">
        <f t="shared" si="8"/>
        <v>0</v>
      </c>
      <c r="M15" s="30" t="e">
        <f t="shared" si="9"/>
        <v>#DIV/0!</v>
      </c>
      <c r="O15" s="15"/>
      <c r="P15" s="15"/>
      <c r="Q15" s="15"/>
    </row>
    <row r="16" spans="1:17" s="14" customFormat="1" ht="15.9" customHeight="1">
      <c r="A16" s="1">
        <v>10</v>
      </c>
      <c r="B16" s="136" t="s">
        <v>83</v>
      </c>
      <c r="C16" s="169"/>
      <c r="D16" s="58"/>
      <c r="E16" s="58">
        <v>0</v>
      </c>
      <c r="F16" s="30">
        <f t="shared" si="6"/>
        <v>0</v>
      </c>
      <c r="G16" s="58">
        <f>ROUND(O16/10000,2)</f>
        <v>0</v>
      </c>
      <c r="H16" s="58">
        <v>0</v>
      </c>
      <c r="I16" s="30">
        <f t="shared" si="4"/>
        <v>0</v>
      </c>
      <c r="J16" s="57">
        <f t="shared" si="7"/>
        <v>0</v>
      </c>
      <c r="K16" s="57">
        <f t="shared" si="7"/>
        <v>0</v>
      </c>
      <c r="L16" s="57">
        <f t="shared" si="8"/>
        <v>0</v>
      </c>
      <c r="M16" s="30" t="e">
        <f t="shared" si="9"/>
        <v>#DIV/0!</v>
      </c>
      <c r="O16" s="15"/>
      <c r="P16" s="15"/>
      <c r="Q16" s="15"/>
    </row>
    <row r="17" spans="1:17" s="14" customFormat="1" ht="15.9" customHeight="1">
      <c r="A17" s="1">
        <v>11</v>
      </c>
      <c r="B17" s="136" t="s">
        <v>84</v>
      </c>
      <c r="C17" s="169"/>
      <c r="D17" s="29"/>
      <c r="E17" s="58">
        <v>0</v>
      </c>
      <c r="F17" s="30">
        <f t="shared" si="6"/>
        <v>0</v>
      </c>
      <c r="G17" s="58">
        <f t="shared" si="5"/>
        <v>0</v>
      </c>
      <c r="H17" s="58">
        <v>0</v>
      </c>
      <c r="I17" s="30">
        <f t="shared" si="4"/>
        <v>0</v>
      </c>
      <c r="J17" s="57">
        <f t="shared" si="7"/>
        <v>0</v>
      </c>
      <c r="K17" s="57">
        <f t="shared" si="7"/>
        <v>0</v>
      </c>
      <c r="L17" s="57">
        <f t="shared" si="8"/>
        <v>0</v>
      </c>
      <c r="M17" s="30" t="e">
        <f t="shared" si="9"/>
        <v>#DIV/0!</v>
      </c>
      <c r="O17" s="15"/>
      <c r="P17" s="15"/>
      <c r="Q17" s="15"/>
    </row>
    <row r="18" spans="1:17" s="14" customFormat="1" ht="15.9" customHeight="1">
      <c r="A18" s="1">
        <v>12</v>
      </c>
      <c r="B18" s="136" t="s">
        <v>85</v>
      </c>
      <c r="C18" s="169"/>
      <c r="D18" s="29"/>
      <c r="E18" s="58">
        <v>0</v>
      </c>
      <c r="F18" s="30">
        <f t="shared" si="6"/>
        <v>0</v>
      </c>
      <c r="G18" s="58">
        <f t="shared" si="5"/>
        <v>0</v>
      </c>
      <c r="H18" s="58">
        <v>0</v>
      </c>
      <c r="I18" s="30">
        <f t="shared" si="4"/>
        <v>0</v>
      </c>
      <c r="J18" s="57">
        <f t="shared" si="7"/>
        <v>0</v>
      </c>
      <c r="K18" s="57">
        <f t="shared" si="7"/>
        <v>0</v>
      </c>
      <c r="L18" s="57">
        <f t="shared" si="8"/>
        <v>0</v>
      </c>
      <c r="M18" s="30" t="e">
        <f t="shared" si="9"/>
        <v>#DIV/0!</v>
      </c>
      <c r="O18" s="15"/>
      <c r="P18" s="15"/>
      <c r="Q18" s="15"/>
    </row>
    <row r="19" spans="1:17" s="14" customFormat="1" ht="24" customHeight="1">
      <c r="A19" s="1">
        <v>13</v>
      </c>
      <c r="B19" s="136" t="s">
        <v>86</v>
      </c>
      <c r="C19" s="169"/>
      <c r="D19" s="29"/>
      <c r="E19" s="58">
        <v>0</v>
      </c>
      <c r="F19" s="30">
        <f t="shared" si="6"/>
        <v>0</v>
      </c>
      <c r="G19" s="58">
        <f>ROUND(O19/10000,2)</f>
        <v>0</v>
      </c>
      <c r="H19" s="58">
        <v>0</v>
      </c>
      <c r="I19" s="30">
        <f t="shared" si="4"/>
        <v>0</v>
      </c>
      <c r="J19" s="57">
        <f t="shared" si="7"/>
        <v>0</v>
      </c>
      <c r="K19" s="57">
        <f t="shared" si="7"/>
        <v>0</v>
      </c>
      <c r="L19" s="57">
        <f t="shared" si="8"/>
        <v>0</v>
      </c>
      <c r="M19" s="30" t="e">
        <f t="shared" si="9"/>
        <v>#DIV/0!</v>
      </c>
      <c r="O19" s="15"/>
      <c r="P19" s="15"/>
      <c r="Q19" s="15"/>
    </row>
    <row r="20" spans="1:17" s="14" customFormat="1" ht="18" customHeight="1">
      <c r="A20" s="1">
        <v>14</v>
      </c>
      <c r="B20" s="136" t="s">
        <v>87</v>
      </c>
      <c r="C20" s="169"/>
      <c r="D20" s="58"/>
      <c r="E20" s="58">
        <v>0</v>
      </c>
      <c r="F20" s="30">
        <f t="shared" si="6"/>
        <v>0</v>
      </c>
      <c r="G20" s="58">
        <f t="shared" si="5"/>
        <v>0</v>
      </c>
      <c r="H20" s="58">
        <v>0</v>
      </c>
      <c r="I20" s="30">
        <f t="shared" si="4"/>
        <v>0</v>
      </c>
      <c r="J20" s="57">
        <f t="shared" si="7"/>
        <v>0</v>
      </c>
      <c r="K20" s="57">
        <f t="shared" si="7"/>
        <v>0</v>
      </c>
      <c r="L20" s="57">
        <f t="shared" si="8"/>
        <v>0</v>
      </c>
      <c r="M20" s="30" t="e">
        <f t="shared" si="9"/>
        <v>#DIV/0!</v>
      </c>
      <c r="O20" s="15"/>
      <c r="P20" s="15"/>
      <c r="Q20" s="15"/>
    </row>
    <row r="21" spans="1:17" s="14" customFormat="1" ht="15.9" customHeight="1">
      <c r="A21" s="1">
        <v>15</v>
      </c>
      <c r="B21" s="136" t="s">
        <v>88</v>
      </c>
      <c r="C21" s="169"/>
      <c r="D21" s="29"/>
      <c r="E21" s="58">
        <v>0</v>
      </c>
      <c r="F21" s="30">
        <f t="shared" si="6"/>
        <v>0</v>
      </c>
      <c r="G21" s="58">
        <f>ROUND(O21/10000,2)</f>
        <v>0</v>
      </c>
      <c r="H21" s="58">
        <v>0</v>
      </c>
      <c r="I21" s="30">
        <f t="shared" si="4"/>
        <v>0</v>
      </c>
      <c r="J21" s="57">
        <f t="shared" si="7"/>
        <v>0</v>
      </c>
      <c r="K21" s="57">
        <f t="shared" si="7"/>
        <v>0</v>
      </c>
      <c r="L21" s="57">
        <f t="shared" si="8"/>
        <v>0</v>
      </c>
      <c r="M21" s="30" t="e">
        <f t="shared" si="9"/>
        <v>#DIV/0!</v>
      </c>
      <c r="O21" s="15"/>
      <c r="P21" s="15"/>
      <c r="Q21" s="15"/>
    </row>
    <row r="22" spans="1:17" s="14" customFormat="1" ht="15.9" customHeight="1">
      <c r="A22" s="1">
        <v>16</v>
      </c>
      <c r="B22" s="136" t="s">
        <v>181</v>
      </c>
      <c r="C22" s="169"/>
      <c r="D22" s="29"/>
      <c r="E22" s="58">
        <v>0</v>
      </c>
      <c r="F22" s="30">
        <f t="shared" si="6"/>
        <v>0</v>
      </c>
      <c r="G22" s="58">
        <f t="shared" si="5"/>
        <v>0</v>
      </c>
      <c r="H22" s="58">
        <v>0</v>
      </c>
      <c r="I22" s="30">
        <f t="shared" si="4"/>
        <v>0</v>
      </c>
      <c r="J22" s="57">
        <f t="shared" si="7"/>
        <v>0</v>
      </c>
      <c r="K22" s="57">
        <f t="shared" si="7"/>
        <v>0</v>
      </c>
      <c r="L22" s="57">
        <f t="shared" si="8"/>
        <v>0</v>
      </c>
      <c r="M22" s="30" t="e">
        <f t="shared" si="9"/>
        <v>#DIV/0!</v>
      </c>
      <c r="O22" s="15"/>
      <c r="P22" s="15"/>
      <c r="Q22" s="15"/>
    </row>
    <row r="23" spans="1:17" s="14" customFormat="1" ht="15.9" customHeight="1">
      <c r="A23" s="1">
        <v>17</v>
      </c>
      <c r="B23" s="136" t="s">
        <v>182</v>
      </c>
      <c r="C23" s="169"/>
      <c r="D23" s="29"/>
      <c r="E23" s="29">
        <v>0</v>
      </c>
      <c r="F23" s="30">
        <f t="shared" si="6"/>
        <v>0</v>
      </c>
      <c r="G23" s="58">
        <f t="shared" si="5"/>
        <v>0</v>
      </c>
      <c r="H23" s="29">
        <v>0</v>
      </c>
      <c r="I23" s="30">
        <f t="shared" si="4"/>
        <v>0</v>
      </c>
      <c r="J23" s="57">
        <f t="shared" si="7"/>
        <v>0</v>
      </c>
      <c r="K23" s="57">
        <f t="shared" si="7"/>
        <v>0</v>
      </c>
      <c r="L23" s="57">
        <f t="shared" si="8"/>
        <v>0</v>
      </c>
      <c r="M23" s="30" t="e">
        <f t="shared" si="9"/>
        <v>#DIV/0!</v>
      </c>
      <c r="O23" s="15"/>
      <c r="P23" s="15"/>
      <c r="Q23" s="15"/>
    </row>
    <row r="24" spans="1:17" s="14" customFormat="1" ht="15.9" customHeight="1">
      <c r="A24" s="1">
        <v>18</v>
      </c>
      <c r="B24" s="136" t="s">
        <v>183</v>
      </c>
      <c r="C24" s="169"/>
      <c r="D24" s="29"/>
      <c r="E24" s="58">
        <v>0</v>
      </c>
      <c r="F24" s="30">
        <f t="shared" si="6"/>
        <v>0</v>
      </c>
      <c r="G24" s="58">
        <f t="shared" si="5"/>
        <v>0</v>
      </c>
      <c r="H24" s="58">
        <v>0</v>
      </c>
      <c r="I24" s="30">
        <f t="shared" si="4"/>
        <v>0</v>
      </c>
      <c r="J24" s="57">
        <f t="shared" si="7"/>
        <v>0</v>
      </c>
      <c r="K24" s="57">
        <f t="shared" si="7"/>
        <v>0</v>
      </c>
      <c r="L24" s="57">
        <f t="shared" si="8"/>
        <v>0</v>
      </c>
      <c r="M24" s="60" t="s">
        <v>168</v>
      </c>
      <c r="O24" s="15"/>
      <c r="P24" s="15"/>
      <c r="Q24" s="15"/>
    </row>
    <row r="25" spans="1:17" s="14" customFormat="1" ht="15.9" customHeight="1">
      <c r="A25" s="1">
        <v>19</v>
      </c>
      <c r="B25" s="136" t="s">
        <v>89</v>
      </c>
      <c r="C25" s="169"/>
      <c r="D25" s="30">
        <f>D26</f>
        <v>0</v>
      </c>
      <c r="E25" s="30">
        <v>0</v>
      </c>
      <c r="F25" s="30">
        <f>D25+E25</f>
        <v>0</v>
      </c>
      <c r="G25" s="30">
        <f>G26</f>
        <v>0</v>
      </c>
      <c r="H25" s="30">
        <v>0</v>
      </c>
      <c r="I25" s="30">
        <f>G25+H25</f>
        <v>0</v>
      </c>
      <c r="J25" s="57">
        <f>D25-G25</f>
        <v>0</v>
      </c>
      <c r="K25" s="57">
        <v>0</v>
      </c>
      <c r="L25" s="57">
        <v>0</v>
      </c>
      <c r="M25" s="10" t="s">
        <v>77</v>
      </c>
      <c r="O25" s="16">
        <f>SUM(O10:O23)</f>
        <v>0</v>
      </c>
      <c r="P25" s="16">
        <f>SUM(P10:P23)</f>
        <v>0</v>
      </c>
      <c r="Q25" s="16">
        <f>SUM(Q10:Q23)</f>
        <v>0</v>
      </c>
    </row>
    <row r="26" spans="1:17" s="14" customFormat="1" ht="15.9" customHeight="1">
      <c r="A26" s="1">
        <v>20</v>
      </c>
      <c r="B26" s="136" t="s">
        <v>90</v>
      </c>
      <c r="C26" s="169"/>
      <c r="D26" s="30">
        <f>D7</f>
        <v>0</v>
      </c>
      <c r="E26" s="10" t="s">
        <v>77</v>
      </c>
      <c r="F26" s="30">
        <f>D26</f>
        <v>0</v>
      </c>
      <c r="G26" s="30">
        <f>D26</f>
        <v>0</v>
      </c>
      <c r="H26" s="10" t="s">
        <v>77</v>
      </c>
      <c r="I26" s="30">
        <f>G26</f>
        <v>0</v>
      </c>
      <c r="J26" s="57">
        <f>D26-G26</f>
        <v>0</v>
      </c>
      <c r="K26" s="10" t="s">
        <v>77</v>
      </c>
      <c r="L26" s="57">
        <v>0</v>
      </c>
      <c r="M26" s="10" t="s">
        <v>77</v>
      </c>
      <c r="O26" s="16">
        <f>D26*10000-O25-P25-Q25</f>
        <v>0</v>
      </c>
    </row>
    <row r="27" spans="1:17" s="14" customFormat="1" ht="15.9" customHeight="1">
      <c r="A27" s="1">
        <v>21</v>
      </c>
      <c r="B27" s="136" t="s">
        <v>91</v>
      </c>
      <c r="C27" s="169"/>
      <c r="D27" s="10" t="s">
        <v>77</v>
      </c>
      <c r="E27" s="30">
        <v>0</v>
      </c>
      <c r="F27" s="30">
        <v>0</v>
      </c>
      <c r="G27" s="10" t="s">
        <v>77</v>
      </c>
      <c r="H27" s="30">
        <v>0</v>
      </c>
      <c r="I27" s="30">
        <v>0</v>
      </c>
      <c r="J27" s="10" t="s">
        <v>77</v>
      </c>
      <c r="K27" s="57">
        <v>0</v>
      </c>
      <c r="L27" s="57">
        <v>0</v>
      </c>
      <c r="M27" s="10" t="s">
        <v>77</v>
      </c>
      <c r="O27" s="16"/>
    </row>
    <row r="28" spans="1:17" s="14" customFormat="1" ht="15.9" customHeight="1">
      <c r="A28" s="1">
        <v>22</v>
      </c>
      <c r="B28" s="136" t="s">
        <v>92</v>
      </c>
      <c r="C28" s="169"/>
      <c r="D28" s="10" t="s">
        <v>77</v>
      </c>
      <c r="E28" s="29">
        <v>0</v>
      </c>
      <c r="F28" s="30">
        <v>0</v>
      </c>
      <c r="G28" s="10" t="s">
        <v>77</v>
      </c>
      <c r="H28" s="29">
        <v>0</v>
      </c>
      <c r="I28" s="30">
        <v>0</v>
      </c>
      <c r="J28" s="10" t="s">
        <v>77</v>
      </c>
      <c r="K28" s="57">
        <v>0</v>
      </c>
      <c r="L28" s="57">
        <v>0</v>
      </c>
      <c r="M28" s="10" t="s">
        <v>77</v>
      </c>
      <c r="O28" s="16"/>
    </row>
    <row r="29" spans="1:17" s="14" customFormat="1" ht="15.9" customHeight="1">
      <c r="A29" s="1">
        <v>23</v>
      </c>
      <c r="B29" s="136" t="s">
        <v>93</v>
      </c>
      <c r="C29" s="169"/>
      <c r="D29" s="10" t="s">
        <v>77</v>
      </c>
      <c r="E29" s="29">
        <v>0</v>
      </c>
      <c r="F29" s="30">
        <v>0</v>
      </c>
      <c r="G29" s="10" t="s">
        <v>77</v>
      </c>
      <c r="H29" s="29">
        <v>0</v>
      </c>
      <c r="I29" s="30">
        <v>0</v>
      </c>
      <c r="J29" s="10" t="s">
        <v>77</v>
      </c>
      <c r="K29" s="57">
        <v>0</v>
      </c>
      <c r="L29" s="57">
        <v>0</v>
      </c>
      <c r="M29" s="10" t="s">
        <v>77</v>
      </c>
    </row>
    <row r="30" spans="1:17" s="14" customFormat="1" ht="15.9" customHeight="1">
      <c r="A30" s="1">
        <v>24</v>
      </c>
      <c r="B30" s="127" t="s">
        <v>94</v>
      </c>
      <c r="C30" s="127"/>
      <c r="D30" s="10" t="s">
        <v>77</v>
      </c>
      <c r="E30" s="29">
        <v>0</v>
      </c>
      <c r="F30" s="30">
        <v>0</v>
      </c>
      <c r="G30" s="10" t="s">
        <v>77</v>
      </c>
      <c r="H30" s="29">
        <v>0</v>
      </c>
      <c r="I30" s="30">
        <v>0</v>
      </c>
      <c r="J30" s="10" t="s">
        <v>77</v>
      </c>
      <c r="K30" s="57">
        <v>0</v>
      </c>
      <c r="L30" s="57">
        <v>0</v>
      </c>
      <c r="M30" s="10" t="s">
        <v>77</v>
      </c>
    </row>
    <row r="31" spans="1:17" s="14" customFormat="1" ht="14.25" customHeight="1"/>
  </sheetData>
  <mergeCells count="40">
    <mergeCell ref="B30:C30"/>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2:C12"/>
    <mergeCell ref="B7:C7"/>
    <mergeCell ref="B8:C8"/>
    <mergeCell ref="B13:C13"/>
    <mergeCell ref="B14:C14"/>
    <mergeCell ref="M4:M5"/>
    <mergeCell ref="B6:C6"/>
    <mergeCell ref="B9:C9"/>
    <mergeCell ref="B10:C10"/>
    <mergeCell ref="B11:C11"/>
    <mergeCell ref="A3:B3"/>
    <mergeCell ref="C3:E3"/>
    <mergeCell ref="G3:L3"/>
    <mergeCell ref="A4:A6"/>
    <mergeCell ref="B4:C5"/>
    <mergeCell ref="D4:F4"/>
    <mergeCell ref="G4:I4"/>
    <mergeCell ref="J4:L4"/>
    <mergeCell ref="A1:M1"/>
    <mergeCell ref="A2:B2"/>
    <mergeCell ref="D2:E2"/>
    <mergeCell ref="G2:I2"/>
    <mergeCell ref="J2:K2"/>
    <mergeCell ref="L2:M2"/>
  </mergeCells>
  <phoneticPr fontId="2" type="noConversion"/>
  <pageMargins left="0.39370078740157483" right="0.39370078740157483" top="0.39370078740157483" bottom="0.19685039370078741" header="0.39370078740157483" footer="0.39370078740157483"/>
  <pageSetup paperSize="9" scale="97" orientation="landscape" r:id="rId1"/>
</worksheet>
</file>

<file path=xl/worksheets/sheet17.xml><?xml version="1.0" encoding="utf-8"?>
<worksheet xmlns="http://schemas.openxmlformats.org/spreadsheetml/2006/main" xmlns:r="http://schemas.openxmlformats.org/officeDocument/2006/relationships">
  <dimension ref="A1:Q31"/>
  <sheetViews>
    <sheetView workbookViewId="0">
      <pane xSplit="3" ySplit="6" topLeftCell="D7" activePane="bottomRight" state="frozen"/>
      <selection activeCell="G23" sqref="G23"/>
      <selection pane="topRight" activeCell="G23" sqref="G23"/>
      <selection pane="bottomLeft" activeCell="G23" sqref="G23"/>
      <selection pane="bottomRight" activeCell="G23" sqref="G23"/>
    </sheetView>
  </sheetViews>
  <sheetFormatPr defaultRowHeight="15.6"/>
  <cols>
    <col min="1" max="1" width="4.09765625" customWidth="1"/>
    <col min="2" max="2" width="5.59765625" customWidth="1"/>
    <col min="3" max="3" width="20.19921875" customWidth="1"/>
    <col min="4" max="6" width="9.69921875" customWidth="1"/>
    <col min="7" max="9" width="10.59765625" customWidth="1"/>
    <col min="10" max="12" width="8.59765625" customWidth="1"/>
    <col min="13" max="13" width="12.5" customWidth="1"/>
    <col min="14" max="14" width="9" customWidth="1"/>
    <col min="15" max="15" width="13.19921875" style="14" customWidth="1"/>
    <col min="16" max="16" width="9" customWidth="1"/>
    <col min="17" max="17" width="11.19921875" bestFit="1" customWidth="1"/>
  </cols>
  <sheetData>
    <row r="1" spans="1:17" ht="26.25" customHeight="1">
      <c r="A1" s="218" t="s">
        <v>162</v>
      </c>
      <c r="B1" s="218"/>
      <c r="C1" s="218"/>
      <c r="D1" s="218"/>
      <c r="E1" s="218"/>
      <c r="F1" s="218"/>
      <c r="G1" s="218"/>
      <c r="H1" s="218"/>
      <c r="I1" s="218"/>
      <c r="J1" s="218"/>
      <c r="K1" s="218"/>
      <c r="L1" s="218"/>
      <c r="M1" s="218"/>
    </row>
    <row r="2" spans="1:17" s="36" customFormat="1" ht="24.75" customHeight="1">
      <c r="A2" s="285" t="s">
        <v>175</v>
      </c>
      <c r="B2" s="241"/>
      <c r="C2" s="61" t="s">
        <v>161</v>
      </c>
      <c r="D2" s="275">
        <f>'B1'!C5</f>
        <v>0</v>
      </c>
      <c r="E2" s="241"/>
      <c r="F2" s="62" t="s">
        <v>160</v>
      </c>
      <c r="G2" s="241">
        <f>'B1'!C6</f>
        <v>0</v>
      </c>
      <c r="H2" s="241"/>
      <c r="I2" s="241"/>
      <c r="J2" s="276" t="s">
        <v>66</v>
      </c>
      <c r="K2" s="276"/>
      <c r="L2" s="277">
        <f>'B1'!D7</f>
        <v>0</v>
      </c>
      <c r="M2" s="276"/>
    </row>
    <row r="3" spans="1:17" s="36" customFormat="1" ht="20.25" customHeight="1">
      <c r="A3" s="202" t="s">
        <v>158</v>
      </c>
      <c r="B3" s="202"/>
      <c r="C3" s="202">
        <f>'B2'!B17</f>
        <v>0</v>
      </c>
      <c r="D3" s="176"/>
      <c r="E3" s="196"/>
      <c r="F3" s="25" t="s">
        <v>159</v>
      </c>
      <c r="G3" s="256"/>
      <c r="H3" s="256"/>
      <c r="I3" s="256"/>
      <c r="J3" s="256"/>
      <c r="K3" s="256"/>
      <c r="L3" s="256"/>
      <c r="M3" s="34" t="s">
        <v>67</v>
      </c>
    </row>
    <row r="4" spans="1:17" s="14" customFormat="1" ht="18" customHeight="1">
      <c r="A4" s="129" t="s">
        <v>68</v>
      </c>
      <c r="B4" s="205" t="s">
        <v>69</v>
      </c>
      <c r="C4" s="206"/>
      <c r="D4" s="186" t="s">
        <v>70</v>
      </c>
      <c r="E4" s="220"/>
      <c r="F4" s="179"/>
      <c r="G4" s="186" t="s">
        <v>71</v>
      </c>
      <c r="H4" s="220"/>
      <c r="I4" s="179"/>
      <c r="J4" s="186" t="s">
        <v>72</v>
      </c>
      <c r="K4" s="220"/>
      <c r="L4" s="179"/>
      <c r="M4" s="129" t="s">
        <v>73</v>
      </c>
    </row>
    <row r="5" spans="1:17" s="14" customFormat="1" ht="18" customHeight="1">
      <c r="A5" s="129"/>
      <c r="B5" s="209"/>
      <c r="C5" s="177"/>
      <c r="D5" s="1" t="s">
        <v>46</v>
      </c>
      <c r="E5" s="1" t="s">
        <v>47</v>
      </c>
      <c r="F5" s="1" t="s">
        <v>48</v>
      </c>
      <c r="G5" s="1" t="s">
        <v>46</v>
      </c>
      <c r="H5" s="1" t="s">
        <v>47</v>
      </c>
      <c r="I5" s="1" t="s">
        <v>48</v>
      </c>
      <c r="J5" s="1" t="s">
        <v>46</v>
      </c>
      <c r="K5" s="1" t="s">
        <v>47</v>
      </c>
      <c r="L5" s="1" t="s">
        <v>48</v>
      </c>
      <c r="M5" s="129"/>
    </row>
    <row r="6" spans="1:17" s="14" customFormat="1" ht="18" customHeight="1">
      <c r="A6" s="129"/>
      <c r="B6" s="129" t="s">
        <v>49</v>
      </c>
      <c r="C6" s="129"/>
      <c r="D6" s="1" t="s">
        <v>50</v>
      </c>
      <c r="E6" s="1" t="s">
        <v>51</v>
      </c>
      <c r="F6" s="1" t="s">
        <v>52</v>
      </c>
      <c r="G6" s="1" t="s">
        <v>53</v>
      </c>
      <c r="H6" s="1" t="s">
        <v>54</v>
      </c>
      <c r="I6" s="1" t="s">
        <v>55</v>
      </c>
      <c r="J6" s="1" t="s">
        <v>56</v>
      </c>
      <c r="K6" s="1" t="s">
        <v>57</v>
      </c>
      <c r="L6" s="1" t="s">
        <v>58</v>
      </c>
      <c r="M6" s="1" t="s">
        <v>59</v>
      </c>
    </row>
    <row r="7" spans="1:17" s="14" customFormat="1" ht="18" customHeight="1">
      <c r="A7" s="1">
        <v>1</v>
      </c>
      <c r="B7" s="136" t="s">
        <v>74</v>
      </c>
      <c r="C7" s="169"/>
      <c r="D7" s="30">
        <f>D8+D23</f>
        <v>0</v>
      </c>
      <c r="E7" s="30">
        <f>E8+E23</f>
        <v>0</v>
      </c>
      <c r="F7" s="30">
        <f t="shared" ref="F7:F13" si="0">D7+E7</f>
        <v>0</v>
      </c>
      <c r="G7" s="30">
        <f>G8+G23</f>
        <v>0</v>
      </c>
      <c r="H7" s="30">
        <f>H8+H23</f>
        <v>0</v>
      </c>
      <c r="I7" s="30">
        <f>G7+H7</f>
        <v>0</v>
      </c>
      <c r="J7" s="30">
        <f t="shared" ref="J7:K13" si="1">D7-G7</f>
        <v>0</v>
      </c>
      <c r="K7" s="30">
        <f t="shared" si="1"/>
        <v>0</v>
      </c>
      <c r="L7" s="57">
        <f t="shared" ref="L7:L13" si="2">J7+K7</f>
        <v>0</v>
      </c>
      <c r="M7" s="30" t="e">
        <f t="shared" ref="M7:M13" si="3">J7/D7*100</f>
        <v>#DIV/0!</v>
      </c>
    </row>
    <row r="8" spans="1:17" s="14" customFormat="1" ht="18" customHeight="1">
      <c r="A8" s="1">
        <v>2</v>
      </c>
      <c r="B8" s="136" t="s">
        <v>180</v>
      </c>
      <c r="C8" s="169"/>
      <c r="D8" s="30">
        <f>D9+SUM(D13:D22)</f>
        <v>0</v>
      </c>
      <c r="E8" s="30">
        <f>E9+SUM(E13:E22)</f>
        <v>0</v>
      </c>
      <c r="F8" s="30">
        <f t="shared" si="0"/>
        <v>0</v>
      </c>
      <c r="G8" s="30">
        <f>G9+SUM(G13:G22)</f>
        <v>0</v>
      </c>
      <c r="H8" s="30">
        <f>H9+SUM(H13:H22)</f>
        <v>0</v>
      </c>
      <c r="I8" s="30">
        <f>G8+H8</f>
        <v>0</v>
      </c>
      <c r="J8" s="57">
        <f t="shared" si="1"/>
        <v>0</v>
      </c>
      <c r="K8" s="57">
        <f t="shared" si="1"/>
        <v>0</v>
      </c>
      <c r="L8" s="57">
        <f t="shared" si="2"/>
        <v>0</v>
      </c>
      <c r="M8" s="30" t="e">
        <f t="shared" si="3"/>
        <v>#DIV/0!</v>
      </c>
    </row>
    <row r="9" spans="1:17" s="14" customFormat="1" ht="15.9" customHeight="1">
      <c r="A9" s="1">
        <v>3</v>
      </c>
      <c r="B9" s="136" t="s">
        <v>75</v>
      </c>
      <c r="C9" s="169"/>
      <c r="D9" s="57">
        <f>D10+D11+D12</f>
        <v>0</v>
      </c>
      <c r="E9" s="57">
        <f>E10+E11+E12</f>
        <v>0</v>
      </c>
      <c r="F9" s="30">
        <f t="shared" si="0"/>
        <v>0</v>
      </c>
      <c r="G9" s="57">
        <f>G10+G11+G12</f>
        <v>0</v>
      </c>
      <c r="H9" s="57">
        <f>H10+H11+H12</f>
        <v>0</v>
      </c>
      <c r="I9" s="30">
        <f t="shared" ref="I9:I24" si="4">G9+H9</f>
        <v>0</v>
      </c>
      <c r="J9" s="57">
        <f t="shared" si="1"/>
        <v>0</v>
      </c>
      <c r="K9" s="57">
        <f t="shared" si="1"/>
        <v>0</v>
      </c>
      <c r="L9" s="57">
        <f t="shared" si="2"/>
        <v>0</v>
      </c>
      <c r="M9" s="30" t="e">
        <f t="shared" si="3"/>
        <v>#DIV/0!</v>
      </c>
      <c r="O9" s="39" t="s">
        <v>165</v>
      </c>
      <c r="P9" s="15" t="s">
        <v>166</v>
      </c>
      <c r="Q9" s="15" t="s">
        <v>167</v>
      </c>
    </row>
    <row r="10" spans="1:17" s="14" customFormat="1" ht="15.9" customHeight="1">
      <c r="A10" s="1">
        <v>4</v>
      </c>
      <c r="B10" s="136" t="s">
        <v>76</v>
      </c>
      <c r="C10" s="169"/>
      <c r="D10" s="29"/>
      <c r="E10" s="58">
        <v>0</v>
      </c>
      <c r="F10" s="30">
        <f t="shared" si="0"/>
        <v>0</v>
      </c>
      <c r="G10" s="58">
        <f>ROUND(O10/10000,2)</f>
        <v>0</v>
      </c>
      <c r="H10" s="58">
        <v>0</v>
      </c>
      <c r="I10" s="30">
        <f t="shared" si="4"/>
        <v>0</v>
      </c>
      <c r="J10" s="57">
        <f t="shared" si="1"/>
        <v>0</v>
      </c>
      <c r="K10" s="57">
        <f t="shared" si="1"/>
        <v>0</v>
      </c>
      <c r="L10" s="57">
        <f t="shared" si="2"/>
        <v>0</v>
      </c>
      <c r="M10" s="30" t="e">
        <f t="shared" si="3"/>
        <v>#DIV/0!</v>
      </c>
      <c r="P10" s="15"/>
      <c r="Q10" s="15"/>
    </row>
    <row r="11" spans="1:17" s="14" customFormat="1" ht="15.9" customHeight="1">
      <c r="A11" s="1">
        <v>5</v>
      </c>
      <c r="B11" s="136" t="s">
        <v>78</v>
      </c>
      <c r="C11" s="169"/>
      <c r="D11" s="29"/>
      <c r="E11" s="58">
        <v>0</v>
      </c>
      <c r="F11" s="30">
        <f t="shared" si="0"/>
        <v>0</v>
      </c>
      <c r="G11" s="58">
        <f t="shared" ref="G11:G24" si="5">ROUND(O11/10000,2)</f>
        <v>0</v>
      </c>
      <c r="H11" s="58">
        <v>0</v>
      </c>
      <c r="I11" s="30">
        <f t="shared" si="4"/>
        <v>0</v>
      </c>
      <c r="J11" s="57">
        <f t="shared" si="1"/>
        <v>0</v>
      </c>
      <c r="K11" s="57">
        <f t="shared" si="1"/>
        <v>0</v>
      </c>
      <c r="L11" s="57">
        <f t="shared" si="2"/>
        <v>0</v>
      </c>
      <c r="M11" s="30" t="e">
        <f t="shared" si="3"/>
        <v>#DIV/0!</v>
      </c>
      <c r="O11" s="15"/>
      <c r="P11" s="15"/>
      <c r="Q11" s="15"/>
    </row>
    <row r="12" spans="1:17" s="14" customFormat="1" ht="15.9" customHeight="1">
      <c r="A12" s="1">
        <v>6</v>
      </c>
      <c r="B12" s="136" t="s">
        <v>79</v>
      </c>
      <c r="C12" s="169"/>
      <c r="D12" s="29"/>
      <c r="E12" s="58">
        <v>0</v>
      </c>
      <c r="F12" s="30">
        <f t="shared" si="0"/>
        <v>0</v>
      </c>
      <c r="G12" s="58">
        <f t="shared" si="5"/>
        <v>0</v>
      </c>
      <c r="H12" s="58">
        <v>0</v>
      </c>
      <c r="I12" s="30">
        <f t="shared" si="4"/>
        <v>0</v>
      </c>
      <c r="J12" s="57">
        <f t="shared" si="1"/>
        <v>0</v>
      </c>
      <c r="K12" s="57">
        <f t="shared" si="1"/>
        <v>0</v>
      </c>
      <c r="L12" s="57">
        <f t="shared" si="2"/>
        <v>0</v>
      </c>
      <c r="M12" s="30" t="e">
        <f t="shared" si="3"/>
        <v>#DIV/0!</v>
      </c>
      <c r="O12" s="15"/>
      <c r="P12" s="15"/>
      <c r="Q12" s="15"/>
    </row>
    <row r="13" spans="1:17" s="14" customFormat="1" ht="15.9" customHeight="1">
      <c r="A13" s="1">
        <v>7</v>
      </c>
      <c r="B13" s="136" t="s">
        <v>80</v>
      </c>
      <c r="C13" s="169"/>
      <c r="D13" s="58"/>
      <c r="E13" s="58">
        <v>0</v>
      </c>
      <c r="F13" s="30">
        <f t="shared" si="0"/>
        <v>0</v>
      </c>
      <c r="G13" s="58">
        <f>ROUND(O13/10000,2)</f>
        <v>0</v>
      </c>
      <c r="H13" s="58">
        <v>0</v>
      </c>
      <c r="I13" s="30">
        <f t="shared" si="4"/>
        <v>0</v>
      </c>
      <c r="J13" s="57">
        <f t="shared" si="1"/>
        <v>0</v>
      </c>
      <c r="K13" s="57">
        <f t="shared" si="1"/>
        <v>0</v>
      </c>
      <c r="L13" s="57">
        <f t="shared" si="2"/>
        <v>0</v>
      </c>
      <c r="M13" s="30" t="e">
        <f t="shared" si="3"/>
        <v>#DIV/0!</v>
      </c>
      <c r="O13" s="15"/>
      <c r="P13" s="15"/>
      <c r="Q13" s="15"/>
    </row>
    <row r="14" spans="1:17" s="14" customFormat="1" ht="15.9" customHeight="1">
      <c r="A14" s="1">
        <v>8</v>
      </c>
      <c r="B14" s="136" t="s">
        <v>81</v>
      </c>
      <c r="C14" s="169"/>
      <c r="D14" s="58"/>
      <c r="E14" s="58">
        <v>0</v>
      </c>
      <c r="F14" s="30">
        <f t="shared" ref="F14:F24" si="6">D14+E14</f>
        <v>0</v>
      </c>
      <c r="G14" s="63">
        <f>ROUND(O14/10000,2)</f>
        <v>0</v>
      </c>
      <c r="H14" s="58">
        <v>0</v>
      </c>
      <c r="I14" s="30">
        <f t="shared" si="4"/>
        <v>0</v>
      </c>
      <c r="J14" s="57">
        <f t="shared" ref="J14:K24" si="7">D14-G14</f>
        <v>0</v>
      </c>
      <c r="K14" s="57">
        <f t="shared" si="7"/>
        <v>0</v>
      </c>
      <c r="L14" s="57">
        <f t="shared" ref="L14:L24" si="8">J14+K14</f>
        <v>0</v>
      </c>
      <c r="M14" s="30" t="e">
        <f t="shared" ref="M14:M23" si="9">J14/D14*100</f>
        <v>#DIV/0!</v>
      </c>
      <c r="O14" s="15"/>
      <c r="P14" s="15"/>
      <c r="Q14" s="15"/>
    </row>
    <row r="15" spans="1:17" s="14" customFormat="1" ht="15.9" customHeight="1">
      <c r="A15" s="1">
        <v>9</v>
      </c>
      <c r="B15" s="136" t="s">
        <v>82</v>
      </c>
      <c r="C15" s="169"/>
      <c r="D15" s="58"/>
      <c r="E15" s="58">
        <v>0</v>
      </c>
      <c r="F15" s="30">
        <f t="shared" si="6"/>
        <v>0</v>
      </c>
      <c r="G15" s="58">
        <f>ROUND(O15/10000,2)</f>
        <v>0</v>
      </c>
      <c r="H15" s="58">
        <v>0</v>
      </c>
      <c r="I15" s="30">
        <f t="shared" si="4"/>
        <v>0</v>
      </c>
      <c r="J15" s="57">
        <f t="shared" si="7"/>
        <v>0</v>
      </c>
      <c r="K15" s="57">
        <f t="shared" si="7"/>
        <v>0</v>
      </c>
      <c r="L15" s="57">
        <f t="shared" si="8"/>
        <v>0</v>
      </c>
      <c r="M15" s="30" t="e">
        <f t="shared" si="9"/>
        <v>#DIV/0!</v>
      </c>
      <c r="O15" s="15"/>
      <c r="P15" s="15"/>
      <c r="Q15" s="15"/>
    </row>
    <row r="16" spans="1:17" s="14" customFormat="1" ht="15.9" customHeight="1">
      <c r="A16" s="1">
        <v>10</v>
      </c>
      <c r="B16" s="136" t="s">
        <v>83</v>
      </c>
      <c r="C16" s="169"/>
      <c r="D16" s="58"/>
      <c r="E16" s="58">
        <v>0</v>
      </c>
      <c r="F16" s="30">
        <f t="shared" si="6"/>
        <v>0</v>
      </c>
      <c r="G16" s="58">
        <f>ROUND(O16/10000,2)</f>
        <v>0</v>
      </c>
      <c r="H16" s="58">
        <v>0</v>
      </c>
      <c r="I16" s="30">
        <f t="shared" si="4"/>
        <v>0</v>
      </c>
      <c r="J16" s="57">
        <f t="shared" si="7"/>
        <v>0</v>
      </c>
      <c r="K16" s="57">
        <f t="shared" si="7"/>
        <v>0</v>
      </c>
      <c r="L16" s="57">
        <f t="shared" si="8"/>
        <v>0</v>
      </c>
      <c r="M16" s="30" t="e">
        <f t="shared" si="9"/>
        <v>#DIV/0!</v>
      </c>
      <c r="O16" s="15"/>
      <c r="P16" s="15"/>
      <c r="Q16" s="15"/>
    </row>
    <row r="17" spans="1:17" s="14" customFormat="1" ht="15.9" customHeight="1">
      <c r="A17" s="1">
        <v>11</v>
      </c>
      <c r="B17" s="136" t="s">
        <v>84</v>
      </c>
      <c r="C17" s="169"/>
      <c r="D17" s="58"/>
      <c r="E17" s="58">
        <v>0</v>
      </c>
      <c r="F17" s="30">
        <f t="shared" si="6"/>
        <v>0</v>
      </c>
      <c r="G17" s="58">
        <f t="shared" si="5"/>
        <v>0</v>
      </c>
      <c r="H17" s="58">
        <v>0</v>
      </c>
      <c r="I17" s="30">
        <f t="shared" si="4"/>
        <v>0</v>
      </c>
      <c r="J17" s="57">
        <f t="shared" si="7"/>
        <v>0</v>
      </c>
      <c r="K17" s="57">
        <f t="shared" si="7"/>
        <v>0</v>
      </c>
      <c r="L17" s="57">
        <f t="shared" si="8"/>
        <v>0</v>
      </c>
      <c r="M17" s="30" t="e">
        <f t="shared" si="9"/>
        <v>#DIV/0!</v>
      </c>
      <c r="O17" s="15"/>
      <c r="P17" s="15"/>
      <c r="Q17" s="15"/>
    </row>
    <row r="18" spans="1:17" s="14" customFormat="1" ht="15.9" customHeight="1">
      <c r="A18" s="1">
        <v>12</v>
      </c>
      <c r="B18" s="136" t="s">
        <v>85</v>
      </c>
      <c r="C18" s="169"/>
      <c r="D18" s="58"/>
      <c r="E18" s="58">
        <v>0</v>
      </c>
      <c r="F18" s="30">
        <f t="shared" si="6"/>
        <v>0</v>
      </c>
      <c r="G18" s="58">
        <f t="shared" si="5"/>
        <v>0</v>
      </c>
      <c r="H18" s="58">
        <v>0</v>
      </c>
      <c r="I18" s="30">
        <f t="shared" si="4"/>
        <v>0</v>
      </c>
      <c r="J18" s="57">
        <f t="shared" si="7"/>
        <v>0</v>
      </c>
      <c r="K18" s="57">
        <f t="shared" si="7"/>
        <v>0</v>
      </c>
      <c r="L18" s="57">
        <f t="shared" si="8"/>
        <v>0</v>
      </c>
      <c r="M18" s="30" t="e">
        <f t="shared" si="9"/>
        <v>#DIV/0!</v>
      </c>
      <c r="O18" s="15"/>
      <c r="P18" s="15"/>
      <c r="Q18" s="15"/>
    </row>
    <row r="19" spans="1:17" s="14" customFormat="1" ht="26.25" customHeight="1">
      <c r="A19" s="1">
        <v>13</v>
      </c>
      <c r="B19" s="136" t="s">
        <v>86</v>
      </c>
      <c r="C19" s="169"/>
      <c r="D19" s="58"/>
      <c r="E19" s="58">
        <v>0</v>
      </c>
      <c r="F19" s="30">
        <f t="shared" si="6"/>
        <v>0</v>
      </c>
      <c r="G19" s="58">
        <f>ROUND(O19/10000,2)</f>
        <v>0</v>
      </c>
      <c r="H19" s="58">
        <v>0</v>
      </c>
      <c r="I19" s="30">
        <f t="shared" si="4"/>
        <v>0</v>
      </c>
      <c r="J19" s="57">
        <f t="shared" si="7"/>
        <v>0</v>
      </c>
      <c r="K19" s="57">
        <f t="shared" si="7"/>
        <v>0</v>
      </c>
      <c r="L19" s="57">
        <f t="shared" si="8"/>
        <v>0</v>
      </c>
      <c r="M19" s="30" t="e">
        <f t="shared" si="9"/>
        <v>#DIV/0!</v>
      </c>
      <c r="O19" s="15"/>
      <c r="P19" s="15"/>
      <c r="Q19" s="15"/>
    </row>
    <row r="20" spans="1:17" s="14" customFormat="1" ht="18" customHeight="1">
      <c r="A20" s="1">
        <v>14</v>
      </c>
      <c r="B20" s="136" t="s">
        <v>87</v>
      </c>
      <c r="C20" s="169"/>
      <c r="D20" s="58"/>
      <c r="E20" s="58">
        <v>0</v>
      </c>
      <c r="F20" s="30">
        <f t="shared" si="6"/>
        <v>0</v>
      </c>
      <c r="G20" s="58">
        <f t="shared" si="5"/>
        <v>0</v>
      </c>
      <c r="H20" s="58">
        <v>0</v>
      </c>
      <c r="I20" s="30">
        <f t="shared" si="4"/>
        <v>0</v>
      </c>
      <c r="J20" s="57">
        <f t="shared" si="7"/>
        <v>0</v>
      </c>
      <c r="K20" s="57">
        <f t="shared" si="7"/>
        <v>0</v>
      </c>
      <c r="L20" s="57">
        <f t="shared" si="8"/>
        <v>0</v>
      </c>
      <c r="M20" s="30" t="e">
        <f t="shared" si="9"/>
        <v>#DIV/0!</v>
      </c>
      <c r="O20" s="15"/>
      <c r="P20" s="15"/>
      <c r="Q20" s="15"/>
    </row>
    <row r="21" spans="1:17" s="14" customFormat="1" ht="15.9" customHeight="1">
      <c r="A21" s="1">
        <v>15</v>
      </c>
      <c r="B21" s="136" t="s">
        <v>88</v>
      </c>
      <c r="C21" s="169"/>
      <c r="D21" s="58"/>
      <c r="E21" s="58">
        <v>0</v>
      </c>
      <c r="F21" s="30">
        <f t="shared" si="6"/>
        <v>0</v>
      </c>
      <c r="G21" s="58">
        <f>ROUND(O21/10000,2)</f>
        <v>0</v>
      </c>
      <c r="H21" s="58">
        <v>0</v>
      </c>
      <c r="I21" s="30">
        <f t="shared" si="4"/>
        <v>0</v>
      </c>
      <c r="J21" s="57">
        <f t="shared" si="7"/>
        <v>0</v>
      </c>
      <c r="K21" s="57">
        <f t="shared" si="7"/>
        <v>0</v>
      </c>
      <c r="L21" s="57">
        <f t="shared" si="8"/>
        <v>0</v>
      </c>
      <c r="M21" s="30" t="e">
        <f t="shared" si="9"/>
        <v>#DIV/0!</v>
      </c>
      <c r="O21" s="15"/>
      <c r="P21" s="15"/>
      <c r="Q21" s="15"/>
    </row>
    <row r="22" spans="1:17" s="14" customFormat="1" ht="15.9" customHeight="1">
      <c r="A22" s="1">
        <v>16</v>
      </c>
      <c r="B22" s="136" t="s">
        <v>181</v>
      </c>
      <c r="C22" s="169"/>
      <c r="D22" s="58"/>
      <c r="E22" s="58">
        <v>0</v>
      </c>
      <c r="F22" s="30">
        <f t="shared" si="6"/>
        <v>0</v>
      </c>
      <c r="G22" s="58">
        <f t="shared" si="5"/>
        <v>0</v>
      </c>
      <c r="H22" s="58">
        <v>0</v>
      </c>
      <c r="I22" s="30">
        <f t="shared" si="4"/>
        <v>0</v>
      </c>
      <c r="J22" s="57">
        <f t="shared" si="7"/>
        <v>0</v>
      </c>
      <c r="K22" s="57">
        <f t="shared" si="7"/>
        <v>0</v>
      </c>
      <c r="L22" s="57">
        <f t="shared" si="8"/>
        <v>0</v>
      </c>
      <c r="M22" s="30" t="e">
        <f t="shared" si="9"/>
        <v>#DIV/0!</v>
      </c>
      <c r="O22" s="15"/>
      <c r="P22" s="15"/>
      <c r="Q22" s="15"/>
    </row>
    <row r="23" spans="1:17" s="14" customFormat="1" ht="15.9" customHeight="1">
      <c r="A23" s="1">
        <v>17</v>
      </c>
      <c r="B23" s="136" t="s">
        <v>182</v>
      </c>
      <c r="C23" s="169"/>
      <c r="D23" s="59"/>
      <c r="E23" s="29">
        <v>0</v>
      </c>
      <c r="F23" s="30">
        <f t="shared" si="6"/>
        <v>0</v>
      </c>
      <c r="G23" s="58">
        <f t="shared" si="5"/>
        <v>0</v>
      </c>
      <c r="H23" s="29">
        <v>0</v>
      </c>
      <c r="I23" s="30">
        <f t="shared" si="4"/>
        <v>0</v>
      </c>
      <c r="J23" s="57">
        <f t="shared" si="7"/>
        <v>0</v>
      </c>
      <c r="K23" s="57">
        <f t="shared" si="7"/>
        <v>0</v>
      </c>
      <c r="L23" s="57">
        <f t="shared" si="8"/>
        <v>0</v>
      </c>
      <c r="M23" s="30" t="e">
        <f t="shared" si="9"/>
        <v>#DIV/0!</v>
      </c>
      <c r="O23" s="15"/>
      <c r="P23" s="15"/>
      <c r="Q23" s="15"/>
    </row>
    <row r="24" spans="1:17" s="14" customFormat="1" ht="15.9" customHeight="1">
      <c r="A24" s="1">
        <v>18</v>
      </c>
      <c r="B24" s="136" t="s">
        <v>183</v>
      </c>
      <c r="C24" s="169"/>
      <c r="D24" s="59"/>
      <c r="E24" s="58">
        <v>0</v>
      </c>
      <c r="F24" s="30">
        <f t="shared" si="6"/>
        <v>0</v>
      </c>
      <c r="G24" s="58">
        <f t="shared" si="5"/>
        <v>0</v>
      </c>
      <c r="H24" s="58">
        <v>0</v>
      </c>
      <c r="I24" s="30">
        <f t="shared" si="4"/>
        <v>0</v>
      </c>
      <c r="J24" s="57">
        <f t="shared" si="7"/>
        <v>0</v>
      </c>
      <c r="K24" s="57">
        <f t="shared" si="7"/>
        <v>0</v>
      </c>
      <c r="L24" s="57">
        <f t="shared" si="8"/>
        <v>0</v>
      </c>
      <c r="M24" s="60" t="s">
        <v>168</v>
      </c>
      <c r="O24" s="15"/>
      <c r="P24" s="15"/>
      <c r="Q24" s="15"/>
    </row>
    <row r="25" spans="1:17" s="14" customFormat="1" ht="15.9" customHeight="1">
      <c r="A25" s="1">
        <v>19</v>
      </c>
      <c r="B25" s="136" t="s">
        <v>89</v>
      </c>
      <c r="C25" s="169"/>
      <c r="D25" s="30">
        <f>D26</f>
        <v>0</v>
      </c>
      <c r="E25" s="30">
        <v>0</v>
      </c>
      <c r="F25" s="30">
        <f>D25+E25</f>
        <v>0</v>
      </c>
      <c r="G25" s="30">
        <f>G26</f>
        <v>0</v>
      </c>
      <c r="H25" s="30">
        <v>0</v>
      </c>
      <c r="I25" s="30">
        <f>G25+H25</f>
        <v>0</v>
      </c>
      <c r="J25" s="57">
        <f>D25-G25</f>
        <v>0</v>
      </c>
      <c r="K25" s="57">
        <v>0</v>
      </c>
      <c r="L25" s="57">
        <v>0</v>
      </c>
      <c r="M25" s="10" t="s">
        <v>77</v>
      </c>
      <c r="O25" s="16">
        <f>SUM(O10:O23)</f>
        <v>0</v>
      </c>
      <c r="P25" s="16">
        <f>SUM(P10:P23)</f>
        <v>0</v>
      </c>
      <c r="Q25" s="16">
        <f>SUM(Q10:Q23)</f>
        <v>0</v>
      </c>
    </row>
    <row r="26" spans="1:17" s="14" customFormat="1" ht="15.9" customHeight="1">
      <c r="A26" s="1">
        <v>20</v>
      </c>
      <c r="B26" s="136" t="s">
        <v>90</v>
      </c>
      <c r="C26" s="169"/>
      <c r="D26" s="30">
        <f>D7</f>
        <v>0</v>
      </c>
      <c r="E26" s="10" t="s">
        <v>77</v>
      </c>
      <c r="F26" s="30">
        <f>D26</f>
        <v>0</v>
      </c>
      <c r="G26" s="30">
        <f>D26</f>
        <v>0</v>
      </c>
      <c r="H26" s="10" t="s">
        <v>77</v>
      </c>
      <c r="I26" s="30">
        <f>G26</f>
        <v>0</v>
      </c>
      <c r="J26" s="57">
        <f>D26-G26</f>
        <v>0</v>
      </c>
      <c r="K26" s="10" t="s">
        <v>77</v>
      </c>
      <c r="L26" s="57">
        <v>0</v>
      </c>
      <c r="M26" s="10" t="s">
        <v>77</v>
      </c>
      <c r="O26" s="16">
        <f>D26*10000-O25-P25-Q25</f>
        <v>0</v>
      </c>
    </row>
    <row r="27" spans="1:17" s="14" customFormat="1" ht="15.9" customHeight="1">
      <c r="A27" s="1">
        <v>21</v>
      </c>
      <c r="B27" s="136" t="s">
        <v>91</v>
      </c>
      <c r="C27" s="169"/>
      <c r="D27" s="10" t="s">
        <v>77</v>
      </c>
      <c r="E27" s="30">
        <v>0</v>
      </c>
      <c r="F27" s="30">
        <v>0</v>
      </c>
      <c r="G27" s="10" t="s">
        <v>77</v>
      </c>
      <c r="H27" s="30">
        <v>0</v>
      </c>
      <c r="I27" s="30">
        <v>0</v>
      </c>
      <c r="J27" s="10" t="s">
        <v>77</v>
      </c>
      <c r="K27" s="57">
        <v>0</v>
      </c>
      <c r="L27" s="57">
        <v>0</v>
      </c>
      <c r="M27" s="10" t="s">
        <v>77</v>
      </c>
      <c r="O27" s="16"/>
    </row>
    <row r="28" spans="1:17" s="14" customFormat="1" ht="15.9" customHeight="1">
      <c r="A28" s="1">
        <v>22</v>
      </c>
      <c r="B28" s="136" t="s">
        <v>92</v>
      </c>
      <c r="C28" s="169"/>
      <c r="D28" s="10" t="s">
        <v>77</v>
      </c>
      <c r="E28" s="29">
        <v>0</v>
      </c>
      <c r="F28" s="30">
        <v>0</v>
      </c>
      <c r="G28" s="10" t="s">
        <v>77</v>
      </c>
      <c r="H28" s="29">
        <v>0</v>
      </c>
      <c r="I28" s="30">
        <v>0</v>
      </c>
      <c r="J28" s="10" t="s">
        <v>77</v>
      </c>
      <c r="K28" s="57">
        <v>0</v>
      </c>
      <c r="L28" s="57">
        <v>0</v>
      </c>
      <c r="M28" s="10" t="s">
        <v>77</v>
      </c>
      <c r="O28" s="16"/>
    </row>
    <row r="29" spans="1:17" s="14" customFormat="1" ht="15.9" customHeight="1">
      <c r="A29" s="1">
        <v>23</v>
      </c>
      <c r="B29" s="136" t="s">
        <v>93</v>
      </c>
      <c r="C29" s="169"/>
      <c r="D29" s="10" t="s">
        <v>77</v>
      </c>
      <c r="E29" s="29">
        <v>0</v>
      </c>
      <c r="F29" s="30">
        <v>0</v>
      </c>
      <c r="G29" s="10" t="s">
        <v>77</v>
      </c>
      <c r="H29" s="29">
        <v>0</v>
      </c>
      <c r="I29" s="30">
        <v>0</v>
      </c>
      <c r="J29" s="10" t="s">
        <v>77</v>
      </c>
      <c r="K29" s="57">
        <v>0</v>
      </c>
      <c r="L29" s="57">
        <v>0</v>
      </c>
      <c r="M29" s="10" t="s">
        <v>77</v>
      </c>
    </row>
    <row r="30" spans="1:17" s="14" customFormat="1" ht="15.9" customHeight="1">
      <c r="A30" s="1">
        <v>24</v>
      </c>
      <c r="B30" s="127" t="s">
        <v>94</v>
      </c>
      <c r="C30" s="127"/>
      <c r="D30" s="10" t="s">
        <v>77</v>
      </c>
      <c r="E30" s="29">
        <v>0</v>
      </c>
      <c r="F30" s="30">
        <v>0</v>
      </c>
      <c r="G30" s="10" t="s">
        <v>77</v>
      </c>
      <c r="H30" s="29">
        <v>0</v>
      </c>
      <c r="I30" s="30">
        <v>0</v>
      </c>
      <c r="J30" s="10" t="s">
        <v>77</v>
      </c>
      <c r="K30" s="57">
        <v>0</v>
      </c>
      <c r="L30" s="57">
        <v>0</v>
      </c>
      <c r="M30" s="10" t="s">
        <v>77</v>
      </c>
    </row>
    <row r="31" spans="1:17" s="14" customFormat="1" ht="14.25" customHeight="1"/>
  </sheetData>
  <mergeCells count="40">
    <mergeCell ref="B30:C30"/>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2:C12"/>
    <mergeCell ref="B7:C7"/>
    <mergeCell ref="B8:C8"/>
    <mergeCell ref="B13:C13"/>
    <mergeCell ref="B14:C14"/>
    <mergeCell ref="M4:M5"/>
    <mergeCell ref="B6:C6"/>
    <mergeCell ref="B9:C9"/>
    <mergeCell ref="B10:C10"/>
    <mergeCell ref="B11:C11"/>
    <mergeCell ref="A3:B3"/>
    <mergeCell ref="C3:E3"/>
    <mergeCell ref="G3:L3"/>
    <mergeCell ref="A4:A6"/>
    <mergeCell ref="B4:C5"/>
    <mergeCell ref="D4:F4"/>
    <mergeCell ref="G4:I4"/>
    <mergeCell ref="J4:L4"/>
    <mergeCell ref="A1:M1"/>
    <mergeCell ref="A2:B2"/>
    <mergeCell ref="D2:E2"/>
    <mergeCell ref="G2:I2"/>
    <mergeCell ref="J2:K2"/>
    <mergeCell ref="L2:M2"/>
  </mergeCells>
  <phoneticPr fontId="2" type="noConversion"/>
  <pageMargins left="0.39370078740157483" right="0.39370078740157483" top="0.39370078740157483" bottom="0.39370078740157483" header="0.39370078740157483" footer="0.39370078740157483"/>
  <pageSetup paperSize="9" scale="97" orientation="landscape" r:id="rId1"/>
</worksheet>
</file>

<file path=xl/worksheets/sheet2.xml><?xml version="1.0" encoding="utf-8"?>
<worksheet xmlns="http://schemas.openxmlformats.org/spreadsheetml/2006/main" xmlns:r="http://schemas.openxmlformats.org/officeDocument/2006/relationships">
  <dimension ref="A1:T22"/>
  <sheetViews>
    <sheetView view="pageBreakPreview" zoomScaleSheetLayoutView="100" workbookViewId="0">
      <pane xSplit="3" ySplit="7" topLeftCell="D8" activePane="bottomRight" state="frozenSplit"/>
      <selection activeCell="D8" sqref="D8:L8"/>
      <selection pane="topRight" activeCell="D8" sqref="D8:L8"/>
      <selection pane="bottomLeft" activeCell="D8" sqref="D8:L8"/>
      <selection pane="bottomRight" activeCell="B9" sqref="B9:C9"/>
    </sheetView>
  </sheetViews>
  <sheetFormatPr defaultRowHeight="14.25" customHeight="1"/>
  <cols>
    <col min="1" max="1" width="3.8984375" customWidth="1"/>
    <col min="2" max="2" width="11.59765625" customWidth="1"/>
    <col min="3" max="3" width="12.19921875" customWidth="1"/>
    <col min="4" max="4" width="9.09765625" customWidth="1"/>
    <col min="5" max="5" width="2.09765625" customWidth="1"/>
    <col min="6" max="6" width="2.5" customWidth="1"/>
    <col min="7" max="8" width="9.09765625" customWidth="1"/>
    <col min="9" max="9" width="8.09765625" customWidth="1"/>
    <col min="10" max="10" width="9.3984375" customWidth="1"/>
    <col min="11" max="12" width="9" customWidth="1"/>
    <col min="13" max="13" width="8.09765625" customWidth="1"/>
    <col min="14" max="14" width="9.19921875" customWidth="1"/>
    <col min="15" max="17" width="8.09765625" customWidth="1"/>
    <col min="18" max="18" width="9" customWidth="1"/>
    <col min="19" max="19" width="6.59765625" customWidth="1"/>
    <col min="20" max="20" width="7.5" customWidth="1"/>
  </cols>
  <sheetData>
    <row r="1" spans="1:20" ht="29.4" customHeight="1">
      <c r="A1" s="161" t="s">
        <v>241</v>
      </c>
      <c r="B1" s="161"/>
      <c r="C1" s="214"/>
      <c r="D1" s="214"/>
      <c r="E1" s="214"/>
      <c r="F1" s="214"/>
      <c r="G1" s="214"/>
      <c r="H1" s="214"/>
      <c r="I1" s="214"/>
      <c r="J1" s="214"/>
      <c r="K1" s="214"/>
      <c r="L1" s="214"/>
      <c r="M1" s="214"/>
      <c r="N1" s="214"/>
      <c r="O1" s="214"/>
      <c r="P1" s="214"/>
      <c r="Q1" s="214"/>
      <c r="R1" s="214"/>
      <c r="S1" s="214"/>
      <c r="T1" s="214"/>
    </row>
    <row r="2" spans="1:20" s="36" customFormat="1" ht="25.5" customHeight="1">
      <c r="A2" s="31" t="s">
        <v>35</v>
      </c>
      <c r="B2" s="32" t="s">
        <v>240</v>
      </c>
      <c r="C2" s="33"/>
      <c r="D2" s="196" t="s">
        <v>242</v>
      </c>
      <c r="E2" s="213"/>
      <c r="F2" s="196"/>
      <c r="G2" s="202"/>
      <c r="H2" s="202"/>
      <c r="I2" s="202"/>
      <c r="J2" s="202"/>
      <c r="K2" s="202"/>
      <c r="L2" s="202"/>
      <c r="M2" s="202"/>
      <c r="N2" s="196" t="s">
        <v>36</v>
      </c>
      <c r="O2" s="196"/>
      <c r="P2" s="215"/>
      <c r="Q2" s="215"/>
      <c r="R2" s="196"/>
      <c r="S2" s="196" t="s">
        <v>37</v>
      </c>
      <c r="T2" s="196"/>
    </row>
    <row r="3" spans="1:20" s="14" customFormat="1" ht="20.25" customHeight="1">
      <c r="A3" s="197" t="s">
        <v>226</v>
      </c>
      <c r="B3" s="198"/>
      <c r="C3" s="199"/>
      <c r="D3" s="199"/>
      <c r="E3" s="199"/>
      <c r="F3" s="199"/>
      <c r="G3" s="199"/>
      <c r="H3" s="199"/>
      <c r="I3" s="199"/>
      <c r="J3" s="199"/>
      <c r="K3" s="199"/>
      <c r="L3" s="199"/>
      <c r="M3" s="199"/>
      <c r="N3" s="199"/>
      <c r="O3" s="199"/>
      <c r="P3" s="199"/>
      <c r="Q3" s="199"/>
      <c r="R3" s="199"/>
      <c r="S3" s="199"/>
      <c r="T3" s="200"/>
    </row>
    <row r="4" spans="1:20" s="14" customFormat="1" ht="21.75" customHeight="1">
      <c r="A4" s="201" t="s">
        <v>38</v>
      </c>
      <c r="B4" s="202"/>
      <c r="C4" s="203"/>
      <c r="D4" s="203"/>
      <c r="E4" s="203"/>
      <c r="F4" s="203"/>
      <c r="G4" s="203"/>
      <c r="H4" s="203"/>
      <c r="I4" s="203"/>
      <c r="J4" s="203"/>
      <c r="K4" s="203"/>
      <c r="L4" s="203"/>
      <c r="M4" s="203"/>
      <c r="N4" s="203"/>
      <c r="O4" s="203"/>
      <c r="P4" s="203"/>
      <c r="Q4" s="203"/>
      <c r="R4" s="203"/>
      <c r="S4" s="203"/>
      <c r="T4" s="204"/>
    </row>
    <row r="5" spans="1:20" s="14" customFormat="1" ht="21.75" customHeight="1">
      <c r="A5" s="174" t="s">
        <v>39</v>
      </c>
      <c r="B5" s="205" t="s">
        <v>6</v>
      </c>
      <c r="C5" s="206"/>
      <c r="D5" s="205" t="s">
        <v>40</v>
      </c>
      <c r="E5" s="210"/>
      <c r="F5" s="206"/>
      <c r="G5" s="209" t="s">
        <v>41</v>
      </c>
      <c r="H5" s="176"/>
      <c r="I5" s="176"/>
      <c r="J5" s="177"/>
      <c r="K5" s="209" t="s">
        <v>42</v>
      </c>
      <c r="L5" s="176"/>
      <c r="M5" s="176"/>
      <c r="N5" s="177"/>
      <c r="O5" s="209" t="s">
        <v>43</v>
      </c>
      <c r="P5" s="176"/>
      <c r="Q5" s="176"/>
      <c r="R5" s="177"/>
      <c r="S5" s="194" t="s">
        <v>44</v>
      </c>
      <c r="T5" s="194" t="s">
        <v>45</v>
      </c>
    </row>
    <row r="6" spans="1:20" s="14" customFormat="1" ht="21.75" customHeight="1">
      <c r="A6" s="129"/>
      <c r="B6" s="207"/>
      <c r="C6" s="208"/>
      <c r="D6" s="207"/>
      <c r="E6" s="211"/>
      <c r="F6" s="208"/>
      <c r="G6" s="186" t="s">
        <v>46</v>
      </c>
      <c r="H6" s="179"/>
      <c r="I6" s="194" t="s">
        <v>47</v>
      </c>
      <c r="J6" s="194" t="s">
        <v>48</v>
      </c>
      <c r="K6" s="186" t="s">
        <v>46</v>
      </c>
      <c r="L6" s="179"/>
      <c r="M6" s="194" t="s">
        <v>47</v>
      </c>
      <c r="N6" s="194" t="s">
        <v>48</v>
      </c>
      <c r="O6" s="186" t="s">
        <v>46</v>
      </c>
      <c r="P6" s="179"/>
      <c r="Q6" s="194" t="s">
        <v>47</v>
      </c>
      <c r="R6" s="194" t="s">
        <v>48</v>
      </c>
      <c r="S6" s="195"/>
      <c r="T6" s="195"/>
    </row>
    <row r="7" spans="1:20" s="14" customFormat="1" ht="29.4" customHeight="1">
      <c r="A7" s="129"/>
      <c r="B7" s="209"/>
      <c r="C7" s="177"/>
      <c r="D7" s="209"/>
      <c r="E7" s="176"/>
      <c r="F7" s="177"/>
      <c r="G7" s="1" t="s">
        <v>227</v>
      </c>
      <c r="H7" s="1" t="s">
        <v>228</v>
      </c>
      <c r="I7" s="174"/>
      <c r="J7" s="174"/>
      <c r="K7" s="1" t="s">
        <v>227</v>
      </c>
      <c r="L7" s="1" t="s">
        <v>228</v>
      </c>
      <c r="M7" s="174"/>
      <c r="N7" s="174"/>
      <c r="O7" s="1" t="s">
        <v>227</v>
      </c>
      <c r="P7" s="1" t="s">
        <v>228</v>
      </c>
      <c r="Q7" s="174"/>
      <c r="R7" s="174"/>
      <c r="S7" s="174"/>
      <c r="T7" s="174"/>
    </row>
    <row r="8" spans="1:20" s="14" customFormat="1" ht="21.75" customHeight="1">
      <c r="A8" s="129"/>
      <c r="B8" s="129" t="s">
        <v>49</v>
      </c>
      <c r="C8" s="129"/>
      <c r="D8" s="129" t="s">
        <v>50</v>
      </c>
      <c r="E8" s="129"/>
      <c r="F8" s="129"/>
      <c r="G8" s="1" t="s">
        <v>51</v>
      </c>
      <c r="H8" s="1" t="s">
        <v>52</v>
      </c>
      <c r="I8" s="1" t="s">
        <v>53</v>
      </c>
      <c r="J8" s="1" t="s">
        <v>54</v>
      </c>
      <c r="K8" s="1" t="s">
        <v>55</v>
      </c>
      <c r="L8" s="1"/>
      <c r="M8" s="1" t="s">
        <v>56</v>
      </c>
      <c r="N8" s="1" t="s">
        <v>57</v>
      </c>
      <c r="O8" s="1" t="s">
        <v>58</v>
      </c>
      <c r="P8" s="1" t="s">
        <v>59</v>
      </c>
      <c r="Q8" s="1" t="s">
        <v>60</v>
      </c>
      <c r="R8" s="1" t="s">
        <v>61</v>
      </c>
      <c r="S8" s="6" t="s">
        <v>229</v>
      </c>
      <c r="T8" s="6" t="s">
        <v>230</v>
      </c>
    </row>
    <row r="9" spans="1:20" s="14" customFormat="1" ht="24" customHeight="1">
      <c r="A9" s="1">
        <v>1</v>
      </c>
      <c r="B9" s="216" t="s">
        <v>243</v>
      </c>
      <c r="C9" s="216"/>
      <c r="D9" s="28"/>
      <c r="E9" s="3" t="s">
        <v>62</v>
      </c>
      <c r="F9" s="91"/>
      <c r="G9" s="29"/>
      <c r="H9" s="29"/>
      <c r="I9" s="29"/>
      <c r="J9" s="30"/>
      <c r="K9" s="29"/>
      <c r="L9" s="29"/>
      <c r="M9" s="29"/>
      <c r="N9" s="30"/>
      <c r="O9" s="30"/>
      <c r="P9" s="30"/>
      <c r="Q9" s="30"/>
      <c r="R9" s="30"/>
      <c r="S9" s="1"/>
      <c r="T9" s="1"/>
    </row>
    <row r="10" spans="1:20" s="14" customFormat="1" ht="24" customHeight="1">
      <c r="A10" s="1">
        <v>2</v>
      </c>
      <c r="B10" s="212"/>
      <c r="C10" s="127"/>
      <c r="D10" s="28"/>
      <c r="E10" s="3" t="s">
        <v>62</v>
      </c>
      <c r="F10" s="91"/>
      <c r="G10" s="29"/>
      <c r="H10" s="29"/>
      <c r="I10" s="29"/>
      <c r="J10" s="30"/>
      <c r="K10" s="29"/>
      <c r="L10" s="29"/>
      <c r="M10" s="29"/>
      <c r="N10" s="30"/>
      <c r="O10" s="30"/>
      <c r="P10" s="30"/>
      <c r="Q10" s="30"/>
      <c r="R10" s="30"/>
      <c r="S10" s="1"/>
      <c r="T10" s="1"/>
    </row>
    <row r="11" spans="1:20" s="14" customFormat="1" ht="25.2" customHeight="1">
      <c r="A11" s="1">
        <v>3</v>
      </c>
      <c r="B11" s="212"/>
      <c r="C11" s="127"/>
      <c r="D11" s="28"/>
      <c r="E11" s="3" t="s">
        <v>62</v>
      </c>
      <c r="F11" s="91"/>
      <c r="G11" s="29"/>
      <c r="H11" s="29"/>
      <c r="I11" s="29"/>
      <c r="J11" s="30"/>
      <c r="K11" s="29"/>
      <c r="L11" s="29"/>
      <c r="M11" s="29"/>
      <c r="N11" s="30"/>
      <c r="O11" s="30"/>
      <c r="P11" s="30"/>
      <c r="Q11" s="30"/>
      <c r="R11" s="30"/>
      <c r="S11" s="1"/>
      <c r="T11" s="1"/>
    </row>
    <row r="12" spans="1:20" s="14" customFormat="1" ht="24" customHeight="1">
      <c r="A12" s="1">
        <v>4</v>
      </c>
      <c r="B12" s="212"/>
      <c r="C12" s="127"/>
      <c r="D12" s="28"/>
      <c r="E12" s="3" t="s">
        <v>62</v>
      </c>
      <c r="F12" s="91"/>
      <c r="G12" s="29"/>
      <c r="H12" s="29"/>
      <c r="I12" s="29"/>
      <c r="J12" s="30"/>
      <c r="K12" s="29"/>
      <c r="L12" s="29"/>
      <c r="M12" s="29"/>
      <c r="N12" s="30"/>
      <c r="O12" s="30"/>
      <c r="P12" s="30"/>
      <c r="Q12" s="30"/>
      <c r="R12" s="30"/>
      <c r="S12" s="1"/>
      <c r="T12" s="1"/>
    </row>
    <row r="13" spans="1:20" s="14" customFormat="1" ht="24" customHeight="1">
      <c r="A13" s="1">
        <v>5</v>
      </c>
      <c r="B13" s="212"/>
      <c r="C13" s="127"/>
      <c r="D13" s="28"/>
      <c r="E13" s="3" t="s">
        <v>62</v>
      </c>
      <c r="F13" s="91"/>
      <c r="G13" s="29"/>
      <c r="H13" s="29"/>
      <c r="I13" s="29"/>
      <c r="J13" s="30"/>
      <c r="K13" s="29"/>
      <c r="L13" s="29"/>
      <c r="M13" s="29"/>
      <c r="N13" s="30"/>
      <c r="O13" s="30"/>
      <c r="P13" s="30"/>
      <c r="Q13" s="30"/>
      <c r="R13" s="30"/>
      <c r="S13" s="1"/>
      <c r="T13" s="1"/>
    </row>
    <row r="14" spans="1:20" s="14" customFormat="1" ht="24" customHeight="1">
      <c r="A14" s="1">
        <v>6</v>
      </c>
      <c r="B14" s="212"/>
      <c r="C14" s="127"/>
      <c r="D14" s="28"/>
      <c r="E14" s="3" t="s">
        <v>62</v>
      </c>
      <c r="F14" s="91"/>
      <c r="G14" s="29"/>
      <c r="H14" s="29"/>
      <c r="I14" s="29"/>
      <c r="J14" s="30"/>
      <c r="K14" s="29"/>
      <c r="L14" s="29"/>
      <c r="M14" s="29"/>
      <c r="N14" s="30"/>
      <c r="O14" s="30"/>
      <c r="P14" s="30"/>
      <c r="Q14" s="30"/>
      <c r="R14" s="30"/>
      <c r="S14" s="1"/>
      <c r="T14" s="1"/>
    </row>
    <row r="15" spans="1:20" s="14" customFormat="1" ht="24" hidden="1" customHeight="1">
      <c r="A15" s="1">
        <v>7</v>
      </c>
      <c r="B15" s="127"/>
      <c r="C15" s="127"/>
      <c r="D15" s="28"/>
      <c r="E15" s="3" t="s">
        <v>62</v>
      </c>
      <c r="F15" s="91"/>
      <c r="G15" s="29"/>
      <c r="H15" s="29"/>
      <c r="I15" s="29"/>
      <c r="J15" s="30"/>
      <c r="K15" s="29"/>
      <c r="L15" s="29"/>
      <c r="M15" s="29"/>
      <c r="N15" s="30"/>
      <c r="O15" s="30"/>
      <c r="P15" s="30"/>
      <c r="Q15" s="30"/>
      <c r="R15" s="30"/>
      <c r="S15" s="1"/>
      <c r="T15" s="1" t="s">
        <v>231</v>
      </c>
    </row>
    <row r="16" spans="1:20" s="14" customFormat="1" ht="24" hidden="1" customHeight="1">
      <c r="A16" s="1">
        <v>8</v>
      </c>
      <c r="B16" s="127"/>
      <c r="C16" s="127"/>
      <c r="D16" s="28"/>
      <c r="E16" s="3" t="s">
        <v>62</v>
      </c>
      <c r="F16" s="91"/>
      <c r="G16" s="29"/>
      <c r="H16" s="29"/>
      <c r="I16" s="29"/>
      <c r="J16" s="30"/>
      <c r="K16" s="29"/>
      <c r="L16" s="29"/>
      <c r="M16" s="29"/>
      <c r="N16" s="30"/>
      <c r="O16" s="30"/>
      <c r="P16" s="30"/>
      <c r="Q16" s="30"/>
      <c r="R16" s="30"/>
      <c r="S16" s="1"/>
      <c r="T16" s="1" t="s">
        <v>231</v>
      </c>
    </row>
    <row r="17" spans="1:20" s="14" customFormat="1" ht="24" hidden="1" customHeight="1">
      <c r="A17" s="1">
        <v>9</v>
      </c>
      <c r="B17" s="127"/>
      <c r="C17" s="127"/>
      <c r="D17" s="28"/>
      <c r="E17" s="3" t="s">
        <v>62</v>
      </c>
      <c r="F17" s="91"/>
      <c r="G17" s="29"/>
      <c r="H17" s="29"/>
      <c r="I17" s="29"/>
      <c r="J17" s="30"/>
      <c r="K17" s="29"/>
      <c r="L17" s="29"/>
      <c r="M17" s="29"/>
      <c r="N17" s="30"/>
      <c r="O17" s="30"/>
      <c r="P17" s="30"/>
      <c r="Q17" s="30"/>
      <c r="R17" s="30"/>
      <c r="S17" s="1"/>
      <c r="T17" s="1" t="s">
        <v>231</v>
      </c>
    </row>
    <row r="18" spans="1:20" s="14" customFormat="1" ht="21.75" customHeight="1">
      <c r="A18" s="129" t="s">
        <v>63</v>
      </c>
      <c r="B18" s="129"/>
      <c r="C18" s="129"/>
      <c r="D18" s="129"/>
      <c r="E18" s="129"/>
      <c r="F18" s="129"/>
      <c r="G18" s="30"/>
      <c r="H18" s="30"/>
      <c r="I18" s="30"/>
      <c r="J18" s="30"/>
      <c r="K18" s="30"/>
      <c r="L18" s="30"/>
      <c r="M18" s="30"/>
      <c r="N18" s="30"/>
      <c r="O18" s="30"/>
      <c r="P18" s="30"/>
      <c r="Q18" s="30"/>
      <c r="R18" s="30"/>
      <c r="S18" s="7" t="s">
        <v>64</v>
      </c>
      <c r="T18" s="7" t="s">
        <v>64</v>
      </c>
    </row>
    <row r="22" spans="1:20" ht="14.25" customHeight="1">
      <c r="C22" s="22"/>
    </row>
  </sheetData>
  <mergeCells count="37">
    <mergeCell ref="B13:C13"/>
    <mergeCell ref="A18:F18"/>
    <mergeCell ref="B8:C8"/>
    <mergeCell ref="B11:C11"/>
    <mergeCell ref="B12:C12"/>
    <mergeCell ref="B14:C14"/>
    <mergeCell ref="B15:C15"/>
    <mergeCell ref="B16:C16"/>
    <mergeCell ref="B17:C17"/>
    <mergeCell ref="B9:C9"/>
    <mergeCell ref="A1:T1"/>
    <mergeCell ref="G2:M2"/>
    <mergeCell ref="O6:P6"/>
    <mergeCell ref="Q6:Q7"/>
    <mergeCell ref="P2:R2"/>
    <mergeCell ref="B10:C10"/>
    <mergeCell ref="K5:N5"/>
    <mergeCell ref="O5:R5"/>
    <mergeCell ref="D2:F2"/>
    <mergeCell ref="N2:O2"/>
    <mergeCell ref="S2:T2"/>
    <mergeCell ref="A3:T3"/>
    <mergeCell ref="A4:T4"/>
    <mergeCell ref="A5:A8"/>
    <mergeCell ref="B5:C7"/>
    <mergeCell ref="D5:F7"/>
    <mergeCell ref="G5:J5"/>
    <mergeCell ref="R6:R7"/>
    <mergeCell ref="D8:F8"/>
    <mergeCell ref="S5:S7"/>
    <mergeCell ref="T5:T7"/>
    <mergeCell ref="G6:H6"/>
    <mergeCell ref="I6:I7"/>
    <mergeCell ref="J6:J7"/>
    <mergeCell ref="K6:L6"/>
    <mergeCell ref="M6:M7"/>
    <mergeCell ref="N6:N7"/>
  </mergeCells>
  <phoneticPr fontId="2" type="noConversion"/>
  <printOptions horizontalCentered="1"/>
  <pageMargins left="0.39370078740157483" right="0.39370078740157483" top="0.59055118110236227" bottom="0.59055118110236227" header="0.39370078740157483" footer="0.39370078740157483"/>
  <pageSetup paperSize="9" scale="81" orientation="landscape" errors="blank" r:id="rId1"/>
  <headerFooter alignWithMargins="0"/>
</worksheet>
</file>

<file path=xl/worksheets/sheet3.xml><?xml version="1.0" encoding="utf-8"?>
<worksheet xmlns="http://schemas.openxmlformats.org/spreadsheetml/2006/main" xmlns:r="http://schemas.openxmlformats.org/officeDocument/2006/relationships">
  <dimension ref="A1:M40"/>
  <sheetViews>
    <sheetView view="pageBreakPreview" zoomScaleSheetLayoutView="100" workbookViewId="0">
      <pane xSplit="3" ySplit="6" topLeftCell="E7" activePane="bottomRight" state="frozenSplit"/>
      <selection activeCell="D8" sqref="D8:L8"/>
      <selection pane="topRight" activeCell="D8" sqref="D8:L8"/>
      <selection pane="bottomLeft" activeCell="D8" sqref="D8:L8"/>
      <selection pane="bottomRight" activeCell="E7" sqref="E7"/>
    </sheetView>
  </sheetViews>
  <sheetFormatPr defaultRowHeight="14.25" customHeight="1"/>
  <cols>
    <col min="1" max="1" width="4.09765625" customWidth="1"/>
    <col min="2" max="2" width="5" customWidth="1"/>
    <col min="3" max="3" width="19.3984375" customWidth="1"/>
    <col min="4" max="12" width="9.8984375" customWidth="1"/>
    <col min="13" max="13" width="13" customWidth="1"/>
  </cols>
  <sheetData>
    <row r="1" spans="1:13" ht="24" customHeight="1">
      <c r="A1" s="218" t="s">
        <v>244</v>
      </c>
      <c r="B1" s="218"/>
      <c r="C1" s="218"/>
      <c r="D1" s="218"/>
      <c r="E1" s="218"/>
      <c r="F1" s="218"/>
      <c r="G1" s="218"/>
      <c r="H1" s="218"/>
      <c r="I1" s="218"/>
      <c r="J1" s="218"/>
      <c r="K1" s="218"/>
      <c r="L1" s="218"/>
      <c r="M1" s="218"/>
    </row>
    <row r="2" spans="1:13" ht="14.25" hidden="1" customHeight="1">
      <c r="A2" s="8"/>
      <c r="B2" s="8"/>
      <c r="C2" s="8"/>
      <c r="D2" s="8"/>
      <c r="E2" s="8"/>
      <c r="F2" s="8"/>
      <c r="G2" s="8"/>
      <c r="H2" s="8"/>
      <c r="I2" s="8"/>
      <c r="J2" s="8"/>
      <c r="K2" s="8"/>
      <c r="L2" s="8"/>
      <c r="M2" s="8"/>
    </row>
    <row r="3" spans="1:13" s="36" customFormat="1" ht="28.5" customHeight="1">
      <c r="A3" s="202" t="s">
        <v>65</v>
      </c>
      <c r="B3" s="202"/>
      <c r="C3" s="125" t="s">
        <v>161</v>
      </c>
      <c r="D3" s="219">
        <f>'B1'!C5</f>
        <v>0</v>
      </c>
      <c r="E3" s="202"/>
      <c r="F3" s="34" t="s">
        <v>160</v>
      </c>
      <c r="G3" s="202">
        <f>'B1'!C6</f>
        <v>0</v>
      </c>
      <c r="H3" s="202"/>
      <c r="I3" s="202"/>
      <c r="J3" s="196" t="s">
        <v>66</v>
      </c>
      <c r="K3" s="196"/>
      <c r="L3" s="35"/>
      <c r="M3" s="34" t="s">
        <v>67</v>
      </c>
    </row>
    <row r="4" spans="1:13" s="36" customFormat="1" ht="18" customHeight="1">
      <c r="A4" s="129" t="s">
        <v>68</v>
      </c>
      <c r="B4" s="205" t="s">
        <v>69</v>
      </c>
      <c r="C4" s="206"/>
      <c r="D4" s="186" t="s">
        <v>70</v>
      </c>
      <c r="E4" s="220"/>
      <c r="F4" s="179"/>
      <c r="G4" s="186" t="s">
        <v>71</v>
      </c>
      <c r="H4" s="220"/>
      <c r="I4" s="179"/>
      <c r="J4" s="186" t="s">
        <v>72</v>
      </c>
      <c r="K4" s="220"/>
      <c r="L4" s="179"/>
      <c r="M4" s="129" t="s">
        <v>73</v>
      </c>
    </row>
    <row r="5" spans="1:13" s="36" customFormat="1" ht="18" customHeight="1">
      <c r="A5" s="129"/>
      <c r="B5" s="209"/>
      <c r="C5" s="177"/>
      <c r="D5" s="1" t="s">
        <v>46</v>
      </c>
      <c r="E5" s="1" t="s">
        <v>47</v>
      </c>
      <c r="F5" s="1" t="s">
        <v>48</v>
      </c>
      <c r="G5" s="1" t="s">
        <v>46</v>
      </c>
      <c r="H5" s="1" t="s">
        <v>47</v>
      </c>
      <c r="I5" s="1" t="s">
        <v>48</v>
      </c>
      <c r="J5" s="1" t="s">
        <v>46</v>
      </c>
      <c r="K5" s="1" t="s">
        <v>47</v>
      </c>
      <c r="L5" s="1" t="s">
        <v>48</v>
      </c>
      <c r="M5" s="129"/>
    </row>
    <row r="6" spans="1:13" s="36" customFormat="1" ht="18" customHeight="1">
      <c r="A6" s="129"/>
      <c r="B6" s="129" t="s">
        <v>49</v>
      </c>
      <c r="C6" s="129"/>
      <c r="D6" s="1" t="s">
        <v>50</v>
      </c>
      <c r="E6" s="1" t="s">
        <v>51</v>
      </c>
      <c r="F6" s="1" t="s">
        <v>52</v>
      </c>
      <c r="G6" s="1" t="s">
        <v>53</v>
      </c>
      <c r="H6" s="1" t="s">
        <v>54</v>
      </c>
      <c r="I6" s="1" t="s">
        <v>55</v>
      </c>
      <c r="J6" s="1" t="s">
        <v>56</v>
      </c>
      <c r="K6" s="1" t="s">
        <v>57</v>
      </c>
      <c r="L6" s="1" t="s">
        <v>58</v>
      </c>
      <c r="M6" s="1" t="s">
        <v>59</v>
      </c>
    </row>
    <row r="7" spans="1:13" s="36" customFormat="1" ht="15.9" customHeight="1">
      <c r="A7" s="1">
        <v>1</v>
      </c>
      <c r="B7" s="136" t="s">
        <v>74</v>
      </c>
      <c r="C7" s="169"/>
      <c r="D7" s="30"/>
      <c r="E7" s="126" t="s">
        <v>245</v>
      </c>
      <c r="F7" s="30"/>
      <c r="G7" s="30"/>
      <c r="H7" s="30"/>
      <c r="I7" s="30"/>
      <c r="J7" s="30"/>
      <c r="K7" s="30"/>
      <c r="L7" s="30"/>
      <c r="M7" s="30"/>
    </row>
    <row r="8" spans="1:13" s="36" customFormat="1" ht="15.9" customHeight="1">
      <c r="A8" s="1">
        <v>2</v>
      </c>
      <c r="B8" s="136" t="s">
        <v>206</v>
      </c>
      <c r="C8" s="169"/>
      <c r="D8" s="30"/>
      <c r="E8" s="30"/>
      <c r="F8" s="30"/>
      <c r="G8" s="30"/>
      <c r="H8" s="30"/>
      <c r="I8" s="30"/>
      <c r="J8" s="30"/>
      <c r="K8" s="30"/>
      <c r="L8" s="30"/>
      <c r="M8" s="30"/>
    </row>
    <row r="9" spans="1:13" s="36" customFormat="1" ht="15.9" customHeight="1">
      <c r="A9" s="1">
        <v>3</v>
      </c>
      <c r="B9" s="136" t="s">
        <v>75</v>
      </c>
      <c r="C9" s="169"/>
      <c r="D9" s="90"/>
      <c r="E9" s="90"/>
      <c r="F9" s="30"/>
      <c r="G9" s="90"/>
      <c r="H9" s="90"/>
      <c r="I9" s="30"/>
      <c r="J9" s="57"/>
      <c r="K9" s="57"/>
      <c r="L9" s="57"/>
      <c r="M9" s="30"/>
    </row>
    <row r="10" spans="1:13" s="36" customFormat="1" ht="15.9" customHeight="1">
      <c r="A10" s="1">
        <v>4</v>
      </c>
      <c r="B10" s="221" t="s">
        <v>195</v>
      </c>
      <c r="C10" s="169"/>
      <c r="D10" s="89"/>
      <c r="E10" s="89"/>
      <c r="F10" s="30"/>
      <c r="G10" s="89"/>
      <c r="H10" s="89"/>
      <c r="I10" s="30"/>
      <c r="J10" s="30"/>
      <c r="K10" s="30"/>
      <c r="L10" s="30"/>
      <c r="M10" s="30"/>
    </row>
    <row r="11" spans="1:13" s="36" customFormat="1" ht="15.9" customHeight="1">
      <c r="A11" s="1">
        <v>5</v>
      </c>
      <c r="B11" s="222" t="s">
        <v>209</v>
      </c>
      <c r="C11" s="169"/>
      <c r="D11" s="89"/>
      <c r="E11" s="89"/>
      <c r="F11" s="30"/>
      <c r="G11" s="89"/>
      <c r="H11" s="89"/>
      <c r="I11" s="30"/>
      <c r="J11" s="30"/>
      <c r="K11" s="30"/>
      <c r="L11" s="30"/>
      <c r="M11" s="30"/>
    </row>
    <row r="12" spans="1:13" s="36" customFormat="1" ht="15.9" customHeight="1">
      <c r="A12" s="1">
        <v>6</v>
      </c>
      <c r="B12" s="217" t="s">
        <v>210</v>
      </c>
      <c r="C12" s="169"/>
      <c r="D12" s="89"/>
      <c r="E12" s="89"/>
      <c r="F12" s="30"/>
      <c r="G12" s="89"/>
      <c r="H12" s="89"/>
      <c r="I12" s="30"/>
      <c r="J12" s="30"/>
      <c r="K12" s="30"/>
      <c r="L12" s="30"/>
      <c r="M12" s="30"/>
    </row>
    <row r="13" spans="1:13" s="36" customFormat="1" ht="15.9" customHeight="1">
      <c r="A13" s="1">
        <v>7</v>
      </c>
      <c r="B13" s="136" t="s">
        <v>80</v>
      </c>
      <c r="C13" s="169"/>
      <c r="D13" s="89"/>
      <c r="E13" s="89"/>
      <c r="F13" s="30"/>
      <c r="G13" s="89"/>
      <c r="H13" s="89"/>
      <c r="I13" s="30"/>
      <c r="J13" s="30"/>
      <c r="K13" s="30"/>
      <c r="L13" s="30"/>
      <c r="M13" s="30"/>
    </row>
    <row r="14" spans="1:13" s="36" customFormat="1" ht="15.9" customHeight="1">
      <c r="A14" s="1">
        <v>8</v>
      </c>
      <c r="B14" s="136" t="s">
        <v>81</v>
      </c>
      <c r="C14" s="169"/>
      <c r="D14" s="89"/>
      <c r="E14" s="89"/>
      <c r="F14" s="30"/>
      <c r="G14" s="89"/>
      <c r="H14" s="89"/>
      <c r="I14" s="30"/>
      <c r="J14" s="30"/>
      <c r="K14" s="30"/>
      <c r="L14" s="30"/>
      <c r="M14" s="30"/>
    </row>
    <row r="15" spans="1:13" s="36" customFormat="1" ht="15.9" customHeight="1">
      <c r="A15" s="1">
        <v>9</v>
      </c>
      <c r="B15" s="136" t="s">
        <v>225</v>
      </c>
      <c r="C15" s="169"/>
      <c r="D15" s="89"/>
      <c r="E15" s="89"/>
      <c r="F15" s="30"/>
      <c r="G15" s="89"/>
      <c r="H15" s="89"/>
      <c r="I15" s="30"/>
      <c r="J15" s="30"/>
      <c r="K15" s="30"/>
      <c r="L15" s="30"/>
      <c r="M15" s="30"/>
    </row>
    <row r="16" spans="1:13" s="36" customFormat="1" ht="15.9" customHeight="1">
      <c r="A16" s="1">
        <v>10</v>
      </c>
      <c r="B16" s="136" t="s">
        <v>83</v>
      </c>
      <c r="C16" s="169"/>
      <c r="D16" s="89"/>
      <c r="E16" s="89"/>
      <c r="F16" s="30"/>
      <c r="G16" s="89"/>
      <c r="H16" s="89"/>
      <c r="I16" s="30"/>
      <c r="J16" s="30"/>
      <c r="K16" s="30"/>
      <c r="L16" s="30"/>
      <c r="M16" s="30"/>
    </row>
    <row r="17" spans="1:13" s="80" customFormat="1" ht="15.9" customHeight="1">
      <c r="A17" s="17">
        <v>11</v>
      </c>
      <c r="B17" s="223" t="s">
        <v>84</v>
      </c>
      <c r="C17" s="224"/>
      <c r="D17" s="119"/>
      <c r="E17" s="119"/>
      <c r="F17" s="49"/>
      <c r="G17" s="119"/>
      <c r="H17" s="119"/>
      <c r="I17" s="49"/>
      <c r="J17" s="49"/>
      <c r="K17" s="49"/>
      <c r="L17" s="49"/>
      <c r="M17" s="49"/>
    </row>
    <row r="18" spans="1:13" s="36" customFormat="1" ht="15.9" customHeight="1">
      <c r="A18" s="1">
        <v>12</v>
      </c>
      <c r="B18" s="136" t="s">
        <v>85</v>
      </c>
      <c r="C18" s="169"/>
      <c r="D18" s="89"/>
      <c r="E18" s="89"/>
      <c r="F18" s="30"/>
      <c r="G18" s="89"/>
      <c r="H18" s="89"/>
      <c r="I18" s="30"/>
      <c r="J18" s="30"/>
      <c r="K18" s="30"/>
      <c r="L18" s="30"/>
      <c r="M18" s="30"/>
    </row>
    <row r="19" spans="1:13" s="36" customFormat="1" ht="24" customHeight="1">
      <c r="A19" s="1">
        <v>13</v>
      </c>
      <c r="B19" s="136" t="s">
        <v>86</v>
      </c>
      <c r="C19" s="169"/>
      <c r="D19" s="89"/>
      <c r="E19" s="89"/>
      <c r="F19" s="30"/>
      <c r="G19" s="89"/>
      <c r="H19" s="89"/>
      <c r="I19" s="30"/>
      <c r="J19" s="30"/>
      <c r="K19" s="30"/>
      <c r="L19" s="30"/>
      <c r="M19" s="30"/>
    </row>
    <row r="20" spans="1:13" s="36" customFormat="1" ht="15.9" customHeight="1">
      <c r="A20" s="1">
        <v>14</v>
      </c>
      <c r="B20" s="136" t="s">
        <v>87</v>
      </c>
      <c r="C20" s="169"/>
      <c r="D20" s="89"/>
      <c r="E20" s="89"/>
      <c r="F20" s="30"/>
      <c r="G20" s="89"/>
      <c r="H20" s="89"/>
      <c r="I20" s="30"/>
      <c r="J20" s="30"/>
      <c r="K20" s="30"/>
      <c r="L20" s="30"/>
      <c r="M20" s="30"/>
    </row>
    <row r="21" spans="1:13" s="36" customFormat="1" ht="15.9" customHeight="1">
      <c r="A21" s="1">
        <v>15</v>
      </c>
      <c r="B21" s="136" t="s">
        <v>88</v>
      </c>
      <c r="C21" s="169"/>
      <c r="D21" s="89"/>
      <c r="E21" s="89"/>
      <c r="F21" s="30"/>
      <c r="G21" s="89"/>
      <c r="H21" s="89"/>
      <c r="I21" s="30"/>
      <c r="J21" s="30"/>
      <c r="K21" s="30"/>
      <c r="L21" s="30"/>
      <c r="M21" s="30"/>
    </row>
    <row r="22" spans="1:13" s="36" customFormat="1" ht="15.9" customHeight="1">
      <c r="A22" s="1">
        <v>16</v>
      </c>
      <c r="B22" s="136" t="s">
        <v>181</v>
      </c>
      <c r="C22" s="169"/>
      <c r="D22" s="89"/>
      <c r="E22" s="89"/>
      <c r="F22" s="30"/>
      <c r="G22" s="89"/>
      <c r="H22" s="89"/>
      <c r="I22" s="30"/>
      <c r="J22" s="30"/>
      <c r="K22" s="30"/>
      <c r="L22" s="30"/>
      <c r="M22" s="30"/>
    </row>
    <row r="23" spans="1:13" s="36" customFormat="1" ht="15.9" customHeight="1">
      <c r="A23" s="1">
        <v>17</v>
      </c>
      <c r="B23" s="136" t="s">
        <v>207</v>
      </c>
      <c r="C23" s="169"/>
      <c r="D23" s="89"/>
      <c r="E23" s="89"/>
      <c r="F23" s="30"/>
      <c r="G23" s="89"/>
      <c r="H23" s="89"/>
      <c r="I23" s="30"/>
      <c r="J23" s="30"/>
      <c r="K23" s="30"/>
      <c r="L23" s="30"/>
      <c r="M23" s="30"/>
    </row>
    <row r="24" spans="1:13" s="36" customFormat="1" ht="15.9" customHeight="1">
      <c r="A24" s="1">
        <v>18</v>
      </c>
      <c r="B24" s="136" t="s">
        <v>208</v>
      </c>
      <c r="C24" s="169"/>
      <c r="D24" s="89"/>
      <c r="E24" s="89"/>
      <c r="F24" s="30"/>
      <c r="G24" s="89"/>
      <c r="H24" s="89"/>
      <c r="I24" s="30"/>
      <c r="J24" s="30"/>
      <c r="K24" s="30"/>
      <c r="L24" s="30"/>
      <c r="M24" s="30"/>
    </row>
    <row r="25" spans="1:13" s="36" customFormat="1" ht="15.9" customHeight="1">
      <c r="A25" s="1">
        <v>19</v>
      </c>
      <c r="B25" s="136" t="s">
        <v>89</v>
      </c>
      <c r="C25" s="169"/>
      <c r="D25" s="30"/>
      <c r="E25" s="30"/>
      <c r="F25" s="30"/>
      <c r="G25" s="30"/>
      <c r="H25" s="30"/>
      <c r="I25" s="30"/>
      <c r="J25" s="30"/>
      <c r="K25" s="30"/>
      <c r="L25" s="30"/>
      <c r="M25" s="10" t="s">
        <v>77</v>
      </c>
    </row>
    <row r="26" spans="1:13" s="36" customFormat="1" ht="15.9" customHeight="1">
      <c r="A26" s="1">
        <v>20</v>
      </c>
      <c r="B26" s="136" t="s">
        <v>90</v>
      </c>
      <c r="C26" s="169"/>
      <c r="D26" s="30" t="e">
        <f>附表1!D26+附表2!D26+附表3!D26+附表4!D26+#REF!+#REF!+附表7!D26+附表8!D26+附表9!D26</f>
        <v>#REF!</v>
      </c>
      <c r="E26" s="10" t="s">
        <v>77</v>
      </c>
      <c r="F26" s="30"/>
      <c r="G26" s="30"/>
      <c r="H26" s="10" t="s">
        <v>77</v>
      </c>
      <c r="I26" s="30"/>
      <c r="J26" s="30"/>
      <c r="K26" s="10" t="s">
        <v>77</v>
      </c>
      <c r="L26" s="30"/>
      <c r="M26" s="10" t="s">
        <v>77</v>
      </c>
    </row>
    <row r="27" spans="1:13" s="36" customFormat="1" ht="15.9" customHeight="1">
      <c r="A27" s="1">
        <v>21</v>
      </c>
      <c r="B27" s="136" t="s">
        <v>91</v>
      </c>
      <c r="C27" s="169"/>
      <c r="D27" s="10" t="s">
        <v>77</v>
      </c>
      <c r="E27" s="30"/>
      <c r="F27" s="30"/>
      <c r="G27" s="10" t="s">
        <v>77</v>
      </c>
      <c r="H27" s="30"/>
      <c r="I27" s="30"/>
      <c r="J27" s="10" t="s">
        <v>77</v>
      </c>
      <c r="K27" s="30"/>
      <c r="L27" s="30"/>
      <c r="M27" s="10" t="s">
        <v>77</v>
      </c>
    </row>
    <row r="28" spans="1:13" s="36" customFormat="1" ht="15.9" customHeight="1">
      <c r="A28" s="1">
        <v>22</v>
      </c>
      <c r="B28" s="136" t="s">
        <v>92</v>
      </c>
      <c r="C28" s="169"/>
      <c r="D28" s="10" t="s">
        <v>77</v>
      </c>
      <c r="E28" s="29"/>
      <c r="F28" s="30"/>
      <c r="G28" s="10" t="s">
        <v>77</v>
      </c>
      <c r="H28" s="29"/>
      <c r="I28" s="30"/>
      <c r="J28" s="10" t="s">
        <v>77</v>
      </c>
      <c r="K28" s="30"/>
      <c r="L28" s="30"/>
      <c r="M28" s="10" t="s">
        <v>77</v>
      </c>
    </row>
    <row r="29" spans="1:13" s="36" customFormat="1" ht="15.9" customHeight="1">
      <c r="A29" s="1">
        <v>23</v>
      </c>
      <c r="B29" s="136" t="s">
        <v>93</v>
      </c>
      <c r="C29" s="169"/>
      <c r="D29" s="10" t="s">
        <v>77</v>
      </c>
      <c r="E29" s="29"/>
      <c r="F29" s="30"/>
      <c r="G29" s="10" t="s">
        <v>77</v>
      </c>
      <c r="H29" s="29"/>
      <c r="I29" s="30"/>
      <c r="J29" s="10" t="s">
        <v>77</v>
      </c>
      <c r="K29" s="30"/>
      <c r="L29" s="30"/>
      <c r="M29" s="10" t="s">
        <v>77</v>
      </c>
    </row>
    <row r="30" spans="1:13" s="36" customFormat="1" ht="15.9" customHeight="1">
      <c r="A30" s="1">
        <v>24</v>
      </c>
      <c r="B30" s="127" t="s">
        <v>94</v>
      </c>
      <c r="C30" s="127"/>
      <c r="D30" s="10" t="s">
        <v>77</v>
      </c>
      <c r="E30" s="29"/>
      <c r="F30" s="30"/>
      <c r="G30" s="10" t="s">
        <v>77</v>
      </c>
      <c r="H30" s="29"/>
      <c r="I30" s="30"/>
      <c r="J30" s="10" t="s">
        <v>77</v>
      </c>
      <c r="K30" s="30"/>
      <c r="L30" s="30"/>
      <c r="M30" s="10" t="s">
        <v>77</v>
      </c>
    </row>
    <row r="31" spans="1:13" s="37" customFormat="1" ht="14.25" customHeight="1"/>
    <row r="32" spans="1:13" s="37" customFormat="1" ht="14.25" customHeight="1"/>
    <row r="33" s="37" customFormat="1" ht="14.25" customHeight="1"/>
    <row r="34" s="37" customFormat="1" ht="14.25" customHeight="1"/>
    <row r="35" s="37" customFormat="1" ht="14.25" customHeight="1"/>
    <row r="36" s="37" customFormat="1" ht="14.25" customHeight="1"/>
    <row r="37" s="37" customFormat="1" ht="14.25" customHeight="1"/>
    <row r="38" s="37" customFormat="1" ht="14.25" customHeight="1"/>
    <row r="39" s="37" customFormat="1" ht="14.25" customHeight="1"/>
    <row r="40" s="37" customFormat="1" ht="14.25" customHeight="1"/>
  </sheetData>
  <mergeCells count="36">
    <mergeCell ref="B30:C30"/>
    <mergeCell ref="B18:C18"/>
    <mergeCell ref="B19:C19"/>
    <mergeCell ref="B20:C20"/>
    <mergeCell ref="B21:C21"/>
    <mergeCell ref="B22:C22"/>
    <mergeCell ref="B23:C23"/>
    <mergeCell ref="B25:C25"/>
    <mergeCell ref="B26:C26"/>
    <mergeCell ref="B27:C27"/>
    <mergeCell ref="B29:C29"/>
    <mergeCell ref="B28:C28"/>
    <mergeCell ref="B16:C16"/>
    <mergeCell ref="B17:C17"/>
    <mergeCell ref="B24:C24"/>
    <mergeCell ref="J4:L4"/>
    <mergeCell ref="B8:C8"/>
    <mergeCell ref="B13:C13"/>
    <mergeCell ref="B14:C14"/>
    <mergeCell ref="B15:C15"/>
    <mergeCell ref="B12:C12"/>
    <mergeCell ref="A1:M1"/>
    <mergeCell ref="A3:B3"/>
    <mergeCell ref="D3:E3"/>
    <mergeCell ref="G3:I3"/>
    <mergeCell ref="J3:K3"/>
    <mergeCell ref="A4:A6"/>
    <mergeCell ref="B4:C5"/>
    <mergeCell ref="D4:F4"/>
    <mergeCell ref="G4:I4"/>
    <mergeCell ref="M4:M5"/>
    <mergeCell ref="B6:C6"/>
    <mergeCell ref="B7:C7"/>
    <mergeCell ref="B9:C9"/>
    <mergeCell ref="B10:C10"/>
    <mergeCell ref="B11:C11"/>
  </mergeCells>
  <phoneticPr fontId="2" type="noConversion"/>
  <printOptions horizontalCentered="1"/>
  <pageMargins left="0.39370078740157483" right="0.39370078740157483" top="0.59055118110236227" bottom="0.59055118110236227" header="0.39370078740157483" footer="0.39370078740157483"/>
  <pageSetup paperSize="9" scale="99" orientation="landscape" errors="blank" r:id="rId1"/>
  <headerFooter alignWithMargins="0"/>
</worksheet>
</file>

<file path=xl/worksheets/sheet4.xml><?xml version="1.0" encoding="utf-8"?>
<worksheet xmlns="http://schemas.openxmlformats.org/spreadsheetml/2006/main" xmlns:r="http://schemas.openxmlformats.org/officeDocument/2006/relationships">
  <dimension ref="A1:M15"/>
  <sheetViews>
    <sheetView view="pageBreakPreview" zoomScaleSheetLayoutView="100" workbookViewId="0">
      <pane xSplit="4" ySplit="5" topLeftCell="E6" activePane="bottomRight" state="frozenSplit"/>
      <selection activeCell="D8" sqref="D8:L8"/>
      <selection pane="topRight" activeCell="D8" sqref="D8:L8"/>
      <selection pane="bottomLeft" activeCell="D8" sqref="D8:L8"/>
      <selection pane="bottomRight" activeCell="E6" sqref="E6:J15"/>
    </sheetView>
  </sheetViews>
  <sheetFormatPr defaultRowHeight="14.25" customHeight="1"/>
  <cols>
    <col min="1" max="1" width="4" customWidth="1"/>
    <col min="2" max="2" width="4.3984375" customWidth="1"/>
    <col min="3" max="3" width="15.59765625" customWidth="1"/>
    <col min="4" max="4" width="17.3984375" customWidth="1"/>
    <col min="5" max="5" width="15.09765625" customWidth="1"/>
    <col min="6" max="10" width="15.59765625" customWidth="1"/>
  </cols>
  <sheetData>
    <row r="1" spans="1:13" ht="30" customHeight="1">
      <c r="A1" s="161" t="s">
        <v>95</v>
      </c>
      <c r="B1" s="162"/>
      <c r="C1" s="162"/>
      <c r="D1" s="162"/>
      <c r="E1" s="162"/>
      <c r="F1" s="162"/>
      <c r="G1" s="162"/>
      <c r="H1" s="162"/>
      <c r="I1" s="162"/>
      <c r="J1" s="162"/>
    </row>
    <row r="2" spans="1:13" s="36" customFormat="1" ht="32.25" customHeight="1">
      <c r="A2" s="31" t="s">
        <v>96</v>
      </c>
      <c r="B2" s="213" t="s">
        <v>161</v>
      </c>
      <c r="C2" s="213"/>
      <c r="D2" s="33">
        <f>'B1'!C5</f>
        <v>0</v>
      </c>
      <c r="E2" s="41" t="s">
        <v>160</v>
      </c>
      <c r="F2" s="202">
        <f>'B1'!C6</f>
        <v>0</v>
      </c>
      <c r="G2" s="202"/>
      <c r="H2" s="32" t="s">
        <v>66</v>
      </c>
      <c r="I2" s="35"/>
      <c r="J2" s="34" t="s">
        <v>37</v>
      </c>
    </row>
    <row r="3" spans="1:13" s="14" customFormat="1" ht="20.25" customHeight="1">
      <c r="A3" s="131" t="s">
        <v>97</v>
      </c>
      <c r="B3" s="131"/>
      <c r="C3" s="131"/>
      <c r="D3" s="131"/>
      <c r="E3" s="131"/>
      <c r="F3" s="131"/>
      <c r="G3" s="131"/>
      <c r="H3" s="131"/>
      <c r="I3" s="131"/>
      <c r="J3" s="131"/>
    </row>
    <row r="4" spans="1:13" s="14" customFormat="1" ht="21.75" customHeight="1">
      <c r="A4" s="226" t="s">
        <v>39</v>
      </c>
      <c r="B4" s="228" t="s">
        <v>6</v>
      </c>
      <c r="C4" s="229"/>
      <c r="D4" s="230"/>
      <c r="E4" s="225" t="s">
        <v>246</v>
      </c>
      <c r="F4" s="225"/>
      <c r="G4" s="225" t="s">
        <v>247</v>
      </c>
      <c r="H4" s="225"/>
      <c r="I4" s="225" t="s">
        <v>248</v>
      </c>
      <c r="J4" s="225"/>
    </row>
    <row r="5" spans="1:13" s="14" customFormat="1" ht="21.75" customHeight="1">
      <c r="A5" s="227"/>
      <c r="B5" s="231"/>
      <c r="C5" s="232"/>
      <c r="D5" s="233"/>
      <c r="E5" s="7" t="s">
        <v>46</v>
      </c>
      <c r="F5" s="7" t="s">
        <v>47</v>
      </c>
      <c r="G5" s="7" t="s">
        <v>46</v>
      </c>
      <c r="H5" s="7" t="s">
        <v>47</v>
      </c>
      <c r="I5" s="7" t="s">
        <v>46</v>
      </c>
      <c r="J5" s="7" t="s">
        <v>47</v>
      </c>
    </row>
    <row r="6" spans="1:13" s="14" customFormat="1" ht="21" customHeight="1">
      <c r="A6" s="7">
        <v>1</v>
      </c>
      <c r="B6" s="131" t="str">
        <f>'B2'!B9</f>
        <v>注：列出承担单位和所有参加单位</v>
      </c>
      <c r="C6" s="131"/>
      <c r="D6" s="131"/>
      <c r="E6" s="38"/>
      <c r="F6" s="38"/>
      <c r="G6" s="38"/>
      <c r="H6" s="38"/>
      <c r="I6" s="38"/>
      <c r="J6" s="38"/>
      <c r="M6" s="39"/>
    </row>
    <row r="7" spans="1:13" s="14" customFormat="1" ht="21" customHeight="1">
      <c r="A7" s="7">
        <v>2</v>
      </c>
      <c r="B7" s="131">
        <f>'B2'!B10</f>
        <v>0</v>
      </c>
      <c r="C7" s="131"/>
      <c r="D7" s="131"/>
      <c r="E7" s="38"/>
      <c r="F7" s="38"/>
      <c r="G7" s="38"/>
      <c r="H7" s="38"/>
      <c r="I7" s="38"/>
      <c r="J7" s="38"/>
    </row>
    <row r="8" spans="1:13" s="14" customFormat="1" ht="21" customHeight="1">
      <c r="A8" s="7">
        <v>3</v>
      </c>
      <c r="B8" s="131">
        <f>'B2'!B11</f>
        <v>0</v>
      </c>
      <c r="C8" s="131"/>
      <c r="D8" s="131"/>
      <c r="E8" s="38"/>
      <c r="F8" s="38"/>
      <c r="G8" s="38"/>
      <c r="H8" s="38"/>
      <c r="I8" s="38"/>
      <c r="J8" s="38"/>
    </row>
    <row r="9" spans="1:13" s="14" customFormat="1" ht="21" customHeight="1">
      <c r="A9" s="7">
        <v>4</v>
      </c>
      <c r="B9" s="131">
        <f>'B2'!B12</f>
        <v>0</v>
      </c>
      <c r="C9" s="131"/>
      <c r="D9" s="131"/>
      <c r="E9" s="38"/>
      <c r="F9" s="38"/>
      <c r="G9" s="38"/>
      <c r="H9" s="38"/>
      <c r="I9" s="38"/>
      <c r="J9" s="38"/>
    </row>
    <row r="10" spans="1:13" s="14" customFormat="1" ht="21" customHeight="1">
      <c r="A10" s="7">
        <v>5</v>
      </c>
      <c r="B10" s="131">
        <f>'B2'!B13</f>
        <v>0</v>
      </c>
      <c r="C10" s="131"/>
      <c r="D10" s="131"/>
      <c r="E10" s="38"/>
      <c r="F10" s="38"/>
      <c r="G10" s="38"/>
      <c r="H10" s="38"/>
      <c r="I10" s="38"/>
      <c r="J10" s="38"/>
    </row>
    <row r="11" spans="1:13" s="14" customFormat="1" ht="21" customHeight="1">
      <c r="A11" s="7">
        <v>6</v>
      </c>
      <c r="B11" s="131">
        <f>'B2'!B14</f>
        <v>0</v>
      </c>
      <c r="C11" s="131"/>
      <c r="D11" s="131"/>
      <c r="E11" s="38"/>
      <c r="F11" s="38"/>
      <c r="G11" s="38"/>
      <c r="H11" s="38"/>
      <c r="I11" s="38"/>
      <c r="J11" s="38"/>
    </row>
    <row r="12" spans="1:13" s="14" customFormat="1" ht="21" hidden="1" customHeight="1">
      <c r="A12" s="7">
        <v>7</v>
      </c>
      <c r="B12" s="234">
        <f>'B2'!B15:C15</f>
        <v>0</v>
      </c>
      <c r="C12" s="235"/>
      <c r="D12" s="236"/>
      <c r="E12" s="38"/>
      <c r="F12" s="38"/>
      <c r="G12" s="38"/>
      <c r="H12" s="38"/>
      <c r="I12" s="38"/>
      <c r="J12" s="38"/>
    </row>
    <row r="13" spans="1:13" s="14" customFormat="1" ht="21" hidden="1" customHeight="1">
      <c r="A13" s="7">
        <v>8</v>
      </c>
      <c r="B13" s="234">
        <f>'B2'!B16:C16</f>
        <v>0</v>
      </c>
      <c r="C13" s="235"/>
      <c r="D13" s="236"/>
      <c r="E13" s="38"/>
      <c r="F13" s="38"/>
      <c r="G13" s="38"/>
      <c r="H13" s="38"/>
      <c r="I13" s="38"/>
      <c r="J13" s="38"/>
    </row>
    <row r="14" spans="1:13" s="14" customFormat="1" ht="21" hidden="1" customHeight="1">
      <c r="A14" s="7">
        <v>9</v>
      </c>
      <c r="B14" s="131">
        <f>'B2'!B17:C17</f>
        <v>0</v>
      </c>
      <c r="C14" s="131"/>
      <c r="D14" s="131"/>
      <c r="E14" s="38"/>
      <c r="F14" s="38"/>
      <c r="G14" s="38"/>
      <c r="H14" s="38"/>
      <c r="I14" s="38"/>
      <c r="J14" s="38"/>
    </row>
    <row r="15" spans="1:13" s="14" customFormat="1" ht="21.75" customHeight="1">
      <c r="A15" s="225" t="s">
        <v>48</v>
      </c>
      <c r="B15" s="225"/>
      <c r="C15" s="225"/>
      <c r="D15" s="225"/>
      <c r="E15" s="40"/>
      <c r="F15" s="40"/>
      <c r="G15" s="40"/>
      <c r="H15" s="40"/>
      <c r="I15" s="40"/>
      <c r="J15" s="40"/>
    </row>
  </sheetData>
  <mergeCells count="19">
    <mergeCell ref="A1:J1"/>
    <mergeCell ref="B2:C2"/>
    <mergeCell ref="F2:G2"/>
    <mergeCell ref="A3:J3"/>
    <mergeCell ref="G4:H4"/>
    <mergeCell ref="I4:J4"/>
    <mergeCell ref="A15:D15"/>
    <mergeCell ref="A4:A5"/>
    <mergeCell ref="B4:D5"/>
    <mergeCell ref="E4:F4"/>
    <mergeCell ref="B9:D9"/>
    <mergeCell ref="B10:D10"/>
    <mergeCell ref="B11:D11"/>
    <mergeCell ref="B12:D12"/>
    <mergeCell ref="B13:D13"/>
    <mergeCell ref="B14:D14"/>
    <mergeCell ref="B8:D8"/>
    <mergeCell ref="B7:D7"/>
    <mergeCell ref="B6:D6"/>
  </mergeCells>
  <phoneticPr fontId="2" type="noConversion"/>
  <printOptions horizontalCentered="1"/>
  <pageMargins left="0.39370078740157483" right="0.39370078740157483" top="0.59055118110236227" bottom="0.59055118110236227" header="0.39370078740157483" footer="0.39370078740157483"/>
  <pageSetup paperSize="9" scale="95" orientation="landscape" errors="blank" r:id="rId1"/>
  <headerFooter alignWithMargins="0"/>
</worksheet>
</file>

<file path=xl/worksheets/sheet5.xml><?xml version="1.0" encoding="utf-8"?>
<worksheet xmlns="http://schemas.openxmlformats.org/spreadsheetml/2006/main" xmlns:r="http://schemas.openxmlformats.org/officeDocument/2006/relationships">
  <dimension ref="A1:P17"/>
  <sheetViews>
    <sheetView view="pageBreakPreview" zoomScaleSheetLayoutView="100" workbookViewId="0">
      <pane xSplit="2" ySplit="9" topLeftCell="C10" activePane="bottomRight" state="frozen"/>
      <selection activeCell="D8" sqref="D8:L8"/>
      <selection pane="topRight" activeCell="D8" sqref="D8:L8"/>
      <selection pane="bottomLeft" activeCell="D8" sqref="D8:L8"/>
      <selection pane="bottomRight" activeCell="M2" sqref="M2:N2"/>
    </sheetView>
  </sheetViews>
  <sheetFormatPr defaultRowHeight="14.25" customHeight="1"/>
  <cols>
    <col min="1" max="1" width="3.8984375" customWidth="1"/>
    <col min="2" max="2" width="9.59765625" customWidth="1"/>
    <col min="3" max="3" width="12.19921875" customWidth="1"/>
    <col min="4" max="4" width="2.59765625" customWidth="1"/>
    <col min="5" max="5" width="3.5" customWidth="1"/>
    <col min="6" max="6" width="12" customWidth="1"/>
    <col min="7" max="7" width="9.5" customWidth="1"/>
    <col min="8" max="8" width="11.19921875" customWidth="1"/>
    <col min="9" max="9" width="7.69921875" customWidth="1"/>
    <col min="10" max="10" width="10.5" customWidth="1"/>
    <col min="11" max="11" width="9.69921875" customWidth="1"/>
    <col min="12" max="12" width="14" customWidth="1"/>
    <col min="13" max="13" width="10.19921875" bestFit="1" customWidth="1"/>
    <col min="14" max="14" width="15.5" customWidth="1"/>
    <col min="15" max="16" width="6.09765625" customWidth="1"/>
  </cols>
  <sheetData>
    <row r="1" spans="1:16" ht="24.75" customHeight="1">
      <c r="A1" s="218" t="s">
        <v>98</v>
      </c>
      <c r="B1" s="218"/>
      <c r="C1" s="248"/>
      <c r="D1" s="248"/>
      <c r="E1" s="248"/>
      <c r="F1" s="248"/>
      <c r="G1" s="248"/>
      <c r="H1" s="248"/>
      <c r="I1" s="248"/>
      <c r="J1" s="248"/>
      <c r="K1" s="248"/>
      <c r="L1" s="248"/>
      <c r="M1" s="248"/>
      <c r="N1" s="248"/>
      <c r="O1" s="248"/>
      <c r="P1" s="9"/>
    </row>
    <row r="2" spans="1:16" s="36" customFormat="1" ht="28.5" customHeight="1">
      <c r="A2" s="26" t="s">
        <v>163</v>
      </c>
      <c r="B2" s="26" t="s">
        <v>161</v>
      </c>
      <c r="C2" s="44">
        <f>'B1'!C5</f>
        <v>0</v>
      </c>
      <c r="D2" s="249"/>
      <c r="E2" s="250"/>
      <c r="F2" s="45" t="s">
        <v>160</v>
      </c>
      <c r="G2" s="202">
        <f>'B1'!C6</f>
        <v>0</v>
      </c>
      <c r="H2" s="202"/>
      <c r="I2" s="202"/>
      <c r="J2" s="202"/>
      <c r="K2" s="213" t="s">
        <v>66</v>
      </c>
      <c r="L2" s="213"/>
      <c r="M2" s="251"/>
      <c r="N2" s="213"/>
      <c r="O2" s="213" t="s">
        <v>67</v>
      </c>
      <c r="P2" s="213"/>
    </row>
    <row r="3" spans="1:16" s="14" customFormat="1" ht="15" customHeight="1">
      <c r="A3" s="180" t="s">
        <v>99</v>
      </c>
      <c r="B3" s="180"/>
      <c r="C3" s="197"/>
      <c r="D3" s="199" t="s">
        <v>200</v>
      </c>
      <c r="E3" s="199"/>
      <c r="F3" s="199"/>
      <c r="G3" s="199"/>
      <c r="H3" s="199"/>
      <c r="I3" s="199"/>
      <c r="J3" s="199"/>
      <c r="K3" s="199"/>
      <c r="L3" s="199"/>
      <c r="M3" s="199"/>
      <c r="N3" s="199"/>
      <c r="O3" s="199"/>
      <c r="P3" s="24"/>
    </row>
    <row r="4" spans="1:16" s="14" customFormat="1" ht="15" customHeight="1">
      <c r="A4" s="237"/>
      <c r="B4" s="237"/>
      <c r="C4" s="238"/>
      <c r="D4" s="241" t="s">
        <v>100</v>
      </c>
      <c r="E4" s="240"/>
      <c r="F4" s="240"/>
      <c r="G4" s="240"/>
      <c r="H4" s="240"/>
      <c r="I4" s="240"/>
      <c r="J4" s="240"/>
      <c r="K4" s="240"/>
      <c r="L4" s="240"/>
      <c r="M4" s="240"/>
      <c r="N4" s="240"/>
      <c r="O4" s="240"/>
      <c r="P4" s="42"/>
    </row>
    <row r="5" spans="1:16" s="14" customFormat="1" ht="15" customHeight="1">
      <c r="A5" s="237"/>
      <c r="B5" s="237"/>
      <c r="C5" s="238"/>
      <c r="D5" s="240" t="s">
        <v>101</v>
      </c>
      <c r="E5" s="240"/>
      <c r="F5" s="240"/>
      <c r="G5" s="240"/>
      <c r="H5" s="240"/>
      <c r="I5" s="240"/>
      <c r="J5" s="240"/>
      <c r="K5" s="240"/>
      <c r="L5" s="240"/>
      <c r="M5" s="240"/>
      <c r="N5" s="240"/>
      <c r="O5" s="240"/>
      <c r="P5" s="42"/>
    </row>
    <row r="6" spans="1:16" s="14" customFormat="1" ht="15" customHeight="1">
      <c r="A6" s="237"/>
      <c r="B6" s="237"/>
      <c r="C6" s="238"/>
      <c r="D6" s="240" t="s">
        <v>102</v>
      </c>
      <c r="E6" s="240"/>
      <c r="F6" s="240"/>
      <c r="G6" s="240"/>
      <c r="H6" s="240"/>
      <c r="I6" s="240"/>
      <c r="J6" s="240"/>
      <c r="K6" s="240"/>
      <c r="L6" s="240"/>
      <c r="M6" s="240"/>
      <c r="N6" s="240"/>
      <c r="O6" s="240"/>
      <c r="P6" s="43"/>
    </row>
    <row r="7" spans="1:16" s="14" customFormat="1" ht="15" customHeight="1">
      <c r="A7" s="239"/>
      <c r="B7" s="239"/>
      <c r="C7" s="201"/>
      <c r="D7" s="203" t="s">
        <v>103</v>
      </c>
      <c r="E7" s="203"/>
      <c r="F7" s="203"/>
      <c r="G7" s="203"/>
      <c r="H7" s="203"/>
      <c r="I7" s="203"/>
      <c r="J7" s="203"/>
      <c r="K7" s="203"/>
      <c r="L7" s="203"/>
      <c r="M7" s="203"/>
      <c r="N7" s="203"/>
      <c r="O7" s="203"/>
      <c r="P7" s="27"/>
    </row>
    <row r="8" spans="1:16" s="14" customFormat="1" ht="39" customHeight="1">
      <c r="A8" s="129" t="s">
        <v>39</v>
      </c>
      <c r="B8" s="7" t="s">
        <v>104</v>
      </c>
      <c r="C8" s="186" t="s">
        <v>105</v>
      </c>
      <c r="D8" s="220"/>
      <c r="E8" s="179"/>
      <c r="F8" s="7" t="s">
        <v>106</v>
      </c>
      <c r="G8" s="1" t="s">
        <v>107</v>
      </c>
      <c r="H8" s="1" t="s">
        <v>108</v>
      </c>
      <c r="I8" s="1" t="s">
        <v>109</v>
      </c>
      <c r="J8" s="1" t="s">
        <v>110</v>
      </c>
      <c r="K8" s="1" t="s">
        <v>111</v>
      </c>
      <c r="L8" s="4" t="s">
        <v>112</v>
      </c>
      <c r="M8" s="1" t="s">
        <v>113</v>
      </c>
      <c r="N8" s="1" t="s">
        <v>114</v>
      </c>
      <c r="O8" s="1" t="s">
        <v>115</v>
      </c>
      <c r="P8" s="1" t="s">
        <v>116</v>
      </c>
    </row>
    <row r="9" spans="1:16" s="14" customFormat="1" ht="21.75" customHeight="1">
      <c r="A9" s="225"/>
      <c r="B9" s="7" t="s">
        <v>49</v>
      </c>
      <c r="C9" s="225" t="s">
        <v>117</v>
      </c>
      <c r="D9" s="225"/>
      <c r="E9" s="225"/>
      <c r="F9" s="1" t="s">
        <v>118</v>
      </c>
      <c r="G9" s="1" t="s">
        <v>119</v>
      </c>
      <c r="H9" s="1" t="s">
        <v>120</v>
      </c>
      <c r="I9" s="1" t="s">
        <v>121</v>
      </c>
      <c r="J9" s="1" t="s">
        <v>122</v>
      </c>
      <c r="K9" s="1" t="s">
        <v>123</v>
      </c>
      <c r="L9" s="1" t="s">
        <v>124</v>
      </c>
      <c r="M9" s="1" t="s">
        <v>125</v>
      </c>
      <c r="N9" s="1" t="s">
        <v>126</v>
      </c>
      <c r="O9" s="1" t="s">
        <v>127</v>
      </c>
      <c r="P9" s="1" t="s">
        <v>128</v>
      </c>
    </row>
    <row r="10" spans="1:16" s="14" customFormat="1" ht="21.75" customHeight="1">
      <c r="A10" s="1">
        <v>1</v>
      </c>
      <c r="B10" s="95"/>
      <c r="C10" s="242"/>
      <c r="D10" s="243"/>
      <c r="E10" s="244"/>
      <c r="F10" s="83"/>
      <c r="G10" s="83"/>
      <c r="H10" s="66"/>
      <c r="I10" s="68"/>
      <c r="J10" s="99"/>
      <c r="K10" s="46"/>
      <c r="L10" s="96"/>
      <c r="M10" s="74"/>
      <c r="N10" s="97"/>
      <c r="O10" s="98"/>
      <c r="P10" s="98"/>
    </row>
    <row r="11" spans="1:16" s="14" customFormat="1" ht="23.25" customHeight="1">
      <c r="A11" s="1">
        <v>2</v>
      </c>
      <c r="B11" s="95"/>
      <c r="C11" s="245"/>
      <c r="D11" s="243"/>
      <c r="E11" s="244"/>
      <c r="F11" s="95"/>
      <c r="G11" s="95"/>
      <c r="H11" s="66"/>
      <c r="I11" s="68"/>
      <c r="J11" s="99"/>
      <c r="K11" s="46"/>
      <c r="L11" s="100"/>
      <c r="M11" s="74"/>
      <c r="N11" s="97"/>
      <c r="O11" s="98"/>
      <c r="P11" s="98"/>
    </row>
    <row r="12" spans="1:16" s="14" customFormat="1" ht="21" customHeight="1">
      <c r="A12" s="1">
        <v>3</v>
      </c>
      <c r="B12" s="95"/>
      <c r="C12" s="246"/>
      <c r="D12" s="243"/>
      <c r="E12" s="244"/>
      <c r="F12" s="83"/>
      <c r="G12" s="83"/>
      <c r="H12" s="66"/>
      <c r="I12" s="68"/>
      <c r="J12" s="49"/>
      <c r="K12" s="46"/>
      <c r="L12" s="84"/>
      <c r="M12" s="67"/>
      <c r="N12" s="85"/>
      <c r="O12" s="86"/>
      <c r="P12" s="86"/>
    </row>
    <row r="13" spans="1:16" s="14" customFormat="1" ht="20.25" customHeight="1">
      <c r="A13" s="1">
        <v>4</v>
      </c>
      <c r="B13" s="95"/>
      <c r="C13" s="247"/>
      <c r="D13" s="243"/>
      <c r="E13" s="244"/>
      <c r="F13" s="83"/>
      <c r="G13" s="83"/>
      <c r="H13" s="66"/>
      <c r="I13" s="68"/>
      <c r="J13" s="49"/>
      <c r="K13" s="46"/>
      <c r="L13" s="84"/>
      <c r="M13" s="67"/>
      <c r="N13" s="85"/>
      <c r="O13" s="86"/>
      <c r="P13" s="86"/>
    </row>
    <row r="14" spans="1:16" s="14" customFormat="1" ht="21.75" customHeight="1">
      <c r="A14" s="129" t="s">
        <v>201</v>
      </c>
      <c r="B14" s="129"/>
      <c r="C14" s="129"/>
      <c r="D14" s="129"/>
      <c r="E14" s="129"/>
      <c r="F14" s="1" t="s">
        <v>129</v>
      </c>
      <c r="G14" s="1" t="s">
        <v>129</v>
      </c>
      <c r="H14" s="10" t="s">
        <v>129</v>
      </c>
      <c r="I14" s="65"/>
      <c r="J14" s="30"/>
      <c r="K14" s="30"/>
      <c r="L14" s="1" t="s">
        <v>129</v>
      </c>
      <c r="M14" s="1" t="s">
        <v>129</v>
      </c>
      <c r="N14" s="1" t="s">
        <v>129</v>
      </c>
      <c r="O14" s="1" t="s">
        <v>129</v>
      </c>
      <c r="P14" s="1" t="s">
        <v>64</v>
      </c>
    </row>
    <row r="15" spans="1:16" s="14" customFormat="1" ht="21.75" customHeight="1">
      <c r="A15" s="129" t="s">
        <v>202</v>
      </c>
      <c r="B15" s="129"/>
      <c r="C15" s="129"/>
      <c r="D15" s="129"/>
      <c r="E15" s="129"/>
      <c r="F15" s="1" t="s">
        <v>129</v>
      </c>
      <c r="G15" s="1" t="s">
        <v>129</v>
      </c>
      <c r="H15" s="10" t="s">
        <v>129</v>
      </c>
      <c r="I15" s="64"/>
      <c r="J15" s="29"/>
      <c r="K15" s="29"/>
      <c r="L15" s="1" t="s">
        <v>129</v>
      </c>
      <c r="M15" s="1" t="s">
        <v>129</v>
      </c>
      <c r="N15" s="1" t="s">
        <v>129</v>
      </c>
      <c r="O15" s="1" t="s">
        <v>129</v>
      </c>
      <c r="P15" s="1" t="s">
        <v>64</v>
      </c>
    </row>
    <row r="16" spans="1:16" s="14" customFormat="1" ht="21.75" customHeight="1">
      <c r="A16" s="129" t="s">
        <v>63</v>
      </c>
      <c r="B16" s="129"/>
      <c r="C16" s="129"/>
      <c r="D16" s="129"/>
      <c r="E16" s="129"/>
      <c r="F16" s="1" t="s">
        <v>129</v>
      </c>
      <c r="G16" s="1" t="s">
        <v>129</v>
      </c>
      <c r="H16" s="10" t="s">
        <v>129</v>
      </c>
      <c r="I16" s="65"/>
      <c r="J16" s="30"/>
      <c r="K16" s="30"/>
      <c r="L16" s="1" t="s">
        <v>129</v>
      </c>
      <c r="M16" s="1" t="s">
        <v>129</v>
      </c>
      <c r="N16" s="1" t="s">
        <v>129</v>
      </c>
      <c r="O16" s="1" t="s">
        <v>129</v>
      </c>
      <c r="P16" s="1" t="s">
        <v>64</v>
      </c>
    </row>
    <row r="17" spans="1:16" s="14" customFormat="1" ht="50.25" customHeight="1">
      <c r="A17" s="198" t="s">
        <v>130</v>
      </c>
      <c r="B17" s="198"/>
      <c r="C17" s="198"/>
      <c r="D17" s="198"/>
      <c r="E17" s="198"/>
      <c r="F17" s="198"/>
      <c r="G17" s="198"/>
      <c r="H17" s="198"/>
      <c r="I17" s="198"/>
      <c r="J17" s="198"/>
      <c r="K17" s="198"/>
      <c r="L17" s="198"/>
      <c r="M17" s="198"/>
      <c r="N17" s="198"/>
      <c r="O17" s="198"/>
      <c r="P17" s="198"/>
    </row>
  </sheetData>
  <mergeCells count="24">
    <mergeCell ref="A3:C3"/>
    <mergeCell ref="D3:O3"/>
    <mergeCell ref="A1:O1"/>
    <mergeCell ref="D2:E2"/>
    <mergeCell ref="G2:J2"/>
    <mergeCell ref="K2:L2"/>
    <mergeCell ref="M2:N2"/>
    <mergeCell ref="O2:P2"/>
    <mergeCell ref="A16:E16"/>
    <mergeCell ref="D6:O6"/>
    <mergeCell ref="C8:E8"/>
    <mergeCell ref="A14:E14"/>
    <mergeCell ref="A17:P17"/>
    <mergeCell ref="A15:E15"/>
    <mergeCell ref="C10:E10"/>
    <mergeCell ref="C11:E11"/>
    <mergeCell ref="C12:E12"/>
    <mergeCell ref="C13:E13"/>
    <mergeCell ref="A4:C7"/>
    <mergeCell ref="A8:A9"/>
    <mergeCell ref="D5:O5"/>
    <mergeCell ref="C9:E9"/>
    <mergeCell ref="D7:O7"/>
    <mergeCell ref="D4:O4"/>
  </mergeCells>
  <phoneticPr fontId="2" type="noConversion"/>
  <printOptions horizontalCentered="1"/>
  <pageMargins left="0.39370078740157483" right="0.39370078740157483" top="0.59055118110236227" bottom="0.59055118110236227" header="0.39370078740157483" footer="0.39370078740157483"/>
  <pageSetup paperSize="9" scale="90" orientation="landscape" errors="blank" r:id="rId1"/>
  <headerFooter alignWithMargins="0"/>
</worksheet>
</file>

<file path=xl/worksheets/sheet6.xml><?xml version="1.0" encoding="utf-8"?>
<worksheet xmlns="http://schemas.openxmlformats.org/spreadsheetml/2006/main" xmlns:r="http://schemas.openxmlformats.org/officeDocument/2006/relationships">
  <dimension ref="A1:J16"/>
  <sheetViews>
    <sheetView view="pageBreakPreview" zoomScaleSheetLayoutView="100" workbookViewId="0">
      <pane xSplit="3" ySplit="7" topLeftCell="D8" activePane="bottomRight" state="frozenSplit"/>
      <selection activeCell="D8" sqref="D8:L8"/>
      <selection pane="topRight" activeCell="D8" sqref="D8:L8"/>
      <selection pane="bottomLeft" activeCell="D8" sqref="D8:L8"/>
      <selection pane="bottomRight" activeCell="E9" sqref="E9"/>
    </sheetView>
  </sheetViews>
  <sheetFormatPr defaultRowHeight="14.25" customHeight="1"/>
  <cols>
    <col min="1" max="1" width="4.69921875" customWidth="1"/>
    <col min="2" max="2" width="11.69921875" customWidth="1"/>
    <col min="3" max="3" width="12.8984375" customWidth="1"/>
    <col min="4" max="7" width="13.8984375" customWidth="1"/>
    <col min="8" max="8" width="15" customWidth="1"/>
    <col min="9" max="9" width="14.59765625" customWidth="1"/>
    <col min="10" max="10" width="12.19921875" customWidth="1"/>
  </cols>
  <sheetData>
    <row r="1" spans="1:10" ht="24" customHeight="1">
      <c r="A1" s="161" t="s">
        <v>131</v>
      </c>
      <c r="B1" s="252"/>
      <c r="C1" s="252"/>
      <c r="D1" s="252"/>
      <c r="E1" s="252"/>
      <c r="F1" s="252"/>
      <c r="G1" s="252"/>
      <c r="H1" s="252"/>
      <c r="I1" s="252"/>
      <c r="J1" s="252"/>
    </row>
    <row r="2" spans="1:10" s="36" customFormat="1" ht="27.75" customHeight="1">
      <c r="A2" s="47" t="s">
        <v>132</v>
      </c>
      <c r="B2" s="34" t="s">
        <v>199</v>
      </c>
      <c r="C2" s="33">
        <f>'B1'!C5</f>
        <v>0</v>
      </c>
      <c r="D2" s="48" t="s">
        <v>198</v>
      </c>
      <c r="E2" s="202">
        <f>'B1'!C6</f>
        <v>0</v>
      </c>
      <c r="F2" s="202"/>
      <c r="G2" s="202"/>
      <c r="H2" s="32" t="s">
        <v>36</v>
      </c>
      <c r="I2" s="35">
        <f>'B1'!D7</f>
        <v>0</v>
      </c>
      <c r="J2" s="34" t="s">
        <v>67</v>
      </c>
    </row>
    <row r="3" spans="1:10" s="14" customFormat="1" ht="30" customHeight="1">
      <c r="A3" s="127" t="s">
        <v>203</v>
      </c>
      <c r="B3" s="127"/>
      <c r="C3" s="127"/>
      <c r="D3" s="127"/>
      <c r="E3" s="127"/>
      <c r="F3" s="127"/>
      <c r="G3" s="127"/>
      <c r="H3" s="127"/>
      <c r="I3" s="127"/>
      <c r="J3" s="127"/>
    </row>
    <row r="4" spans="1:10" s="14" customFormat="1" ht="21.75" customHeight="1">
      <c r="A4" s="129" t="s">
        <v>39</v>
      </c>
      <c r="B4" s="205" t="s">
        <v>133</v>
      </c>
      <c r="C4" s="206"/>
      <c r="D4" s="186" t="s">
        <v>134</v>
      </c>
      <c r="E4" s="220"/>
      <c r="F4" s="220"/>
      <c r="G4" s="220"/>
      <c r="H4" s="220"/>
      <c r="I4" s="179"/>
      <c r="J4" s="194" t="s">
        <v>135</v>
      </c>
    </row>
    <row r="5" spans="1:10" s="14" customFormat="1" ht="55.5" customHeight="1">
      <c r="A5" s="129"/>
      <c r="B5" s="207"/>
      <c r="C5" s="208"/>
      <c r="D5" s="129" t="s">
        <v>136</v>
      </c>
      <c r="E5" s="129"/>
      <c r="F5" s="129" t="s">
        <v>71</v>
      </c>
      <c r="G5" s="129"/>
      <c r="H5" s="129" t="s">
        <v>137</v>
      </c>
      <c r="I5" s="129"/>
      <c r="J5" s="195"/>
    </row>
    <row r="6" spans="1:10" s="14" customFormat="1" ht="21.75" customHeight="1">
      <c r="A6" s="129"/>
      <c r="B6" s="209"/>
      <c r="C6" s="177"/>
      <c r="D6" s="1" t="s">
        <v>46</v>
      </c>
      <c r="E6" s="1" t="s">
        <v>47</v>
      </c>
      <c r="F6" s="1" t="s">
        <v>46</v>
      </c>
      <c r="G6" s="1" t="s">
        <v>47</v>
      </c>
      <c r="H6" s="1" t="s">
        <v>46</v>
      </c>
      <c r="I6" s="1" t="s">
        <v>47</v>
      </c>
      <c r="J6" s="174"/>
    </row>
    <row r="7" spans="1:10" s="14" customFormat="1" ht="21.75" customHeight="1">
      <c r="A7" s="225"/>
      <c r="B7" s="129" t="s">
        <v>138</v>
      </c>
      <c r="C7" s="129"/>
      <c r="D7" s="1" t="s">
        <v>117</v>
      </c>
      <c r="E7" s="1" t="s">
        <v>118</v>
      </c>
      <c r="F7" s="1" t="s">
        <v>119</v>
      </c>
      <c r="G7" s="1" t="s">
        <v>120</v>
      </c>
      <c r="H7" s="1" t="s">
        <v>121</v>
      </c>
      <c r="I7" s="1" t="s">
        <v>122</v>
      </c>
      <c r="J7" s="1" t="s">
        <v>123</v>
      </c>
    </row>
    <row r="8" spans="1:10" s="81" customFormat="1" ht="29.25" customHeight="1">
      <c r="A8" s="19">
        <v>1</v>
      </c>
      <c r="B8" s="172"/>
      <c r="C8" s="154"/>
      <c r="D8" s="46"/>
      <c r="E8" s="46"/>
      <c r="F8" s="46"/>
      <c r="G8" s="46">
        <v>0</v>
      </c>
      <c r="H8" s="49">
        <f t="shared" ref="H8:I11" si="0">D8-F8</f>
        <v>0</v>
      </c>
      <c r="I8" s="49">
        <f t="shared" si="0"/>
        <v>0</v>
      </c>
      <c r="J8" s="17"/>
    </row>
    <row r="9" spans="1:10" s="81" customFormat="1" ht="21.75" customHeight="1">
      <c r="A9" s="19">
        <v>2</v>
      </c>
      <c r="B9" s="172"/>
      <c r="C9" s="154"/>
      <c r="D9" s="46"/>
      <c r="E9" s="46"/>
      <c r="F9" s="46"/>
      <c r="G9" s="46">
        <v>0</v>
      </c>
      <c r="H9" s="49">
        <f t="shared" si="0"/>
        <v>0</v>
      </c>
      <c r="I9" s="49">
        <f t="shared" si="0"/>
        <v>0</v>
      </c>
      <c r="J9" s="17"/>
    </row>
    <row r="10" spans="1:10" s="81" customFormat="1" ht="21.75" customHeight="1">
      <c r="A10" s="19">
        <v>3</v>
      </c>
      <c r="B10" s="172"/>
      <c r="C10" s="154"/>
      <c r="D10" s="46"/>
      <c r="E10" s="46"/>
      <c r="F10" s="46"/>
      <c r="G10" s="46">
        <v>0</v>
      </c>
      <c r="H10" s="49">
        <f t="shared" si="0"/>
        <v>0</v>
      </c>
      <c r="I10" s="49">
        <f t="shared" si="0"/>
        <v>0</v>
      </c>
      <c r="J10" s="17"/>
    </row>
    <row r="11" spans="1:10" s="81" customFormat="1" ht="18.75" customHeight="1">
      <c r="A11" s="19">
        <v>4</v>
      </c>
      <c r="B11" s="172"/>
      <c r="C11" s="154"/>
      <c r="D11" s="46"/>
      <c r="E11" s="46"/>
      <c r="F11" s="46"/>
      <c r="G11" s="46">
        <v>0</v>
      </c>
      <c r="H11" s="49">
        <f t="shared" si="0"/>
        <v>0</v>
      </c>
      <c r="I11" s="49">
        <f t="shared" si="0"/>
        <v>0</v>
      </c>
      <c r="J11" s="17"/>
    </row>
    <row r="12" spans="1:10" s="81" customFormat="1" ht="21.75" hidden="1" customHeight="1">
      <c r="A12" s="19"/>
      <c r="B12" s="172"/>
      <c r="C12" s="154"/>
      <c r="D12" s="46"/>
      <c r="E12" s="46"/>
      <c r="F12" s="46"/>
      <c r="G12" s="46"/>
      <c r="H12" s="49"/>
      <c r="I12" s="49"/>
      <c r="J12" s="17"/>
    </row>
    <row r="13" spans="1:10" s="81" customFormat="1" ht="21.75" hidden="1" customHeight="1">
      <c r="A13" s="19"/>
      <c r="B13" s="172"/>
      <c r="C13" s="154"/>
      <c r="D13" s="46"/>
      <c r="E13" s="46"/>
      <c r="F13" s="46"/>
      <c r="G13" s="46"/>
      <c r="H13" s="49"/>
      <c r="I13" s="49"/>
      <c r="J13" s="17"/>
    </row>
    <row r="14" spans="1:10" s="14" customFormat="1" ht="21.75" customHeight="1">
      <c r="A14" s="129" t="s">
        <v>139</v>
      </c>
      <c r="B14" s="127"/>
      <c r="C14" s="127"/>
      <c r="D14" s="30">
        <f>SUM(D8:D13)</f>
        <v>0</v>
      </c>
      <c r="E14" s="30">
        <f>SUM(E8:E13)</f>
        <v>0</v>
      </c>
      <c r="F14" s="30">
        <f>SUM(F8:F13)</f>
        <v>0</v>
      </c>
      <c r="G14" s="30">
        <f>SUM(G8:G13)</f>
        <v>0</v>
      </c>
      <c r="H14" s="30">
        <f>D14-F14</f>
        <v>0</v>
      </c>
      <c r="I14" s="30">
        <f>SUM(I8:I13)</f>
        <v>0</v>
      </c>
      <c r="J14" s="1" t="s">
        <v>64</v>
      </c>
    </row>
    <row r="15" spans="1:10" s="14" customFormat="1" ht="21.75" customHeight="1">
      <c r="A15" s="129" t="s">
        <v>140</v>
      </c>
      <c r="B15" s="127"/>
      <c r="C15" s="127"/>
      <c r="D15" s="29">
        <f>'B3'!D13-'B6-1'!D14</f>
        <v>0</v>
      </c>
      <c r="E15" s="29">
        <v>0</v>
      </c>
      <c r="F15" s="46">
        <f>'B3'!G13-F14</f>
        <v>0</v>
      </c>
      <c r="G15" s="29">
        <v>0</v>
      </c>
      <c r="H15" s="30">
        <f>D15-F15</f>
        <v>0</v>
      </c>
      <c r="I15" s="30">
        <f>E15-G15</f>
        <v>0</v>
      </c>
      <c r="J15" s="1" t="s">
        <v>64</v>
      </c>
    </row>
    <row r="16" spans="1:10" s="14" customFormat="1" ht="21.75" customHeight="1">
      <c r="A16" s="129" t="s">
        <v>63</v>
      </c>
      <c r="B16" s="129"/>
      <c r="C16" s="129"/>
      <c r="D16" s="30">
        <f>D14+D15</f>
        <v>0</v>
      </c>
      <c r="E16" s="30">
        <f>E14+E15</f>
        <v>0</v>
      </c>
      <c r="F16" s="30">
        <f>F14+F15</f>
        <v>0</v>
      </c>
      <c r="G16" s="30">
        <f>G14+G15</f>
        <v>0</v>
      </c>
      <c r="H16" s="30">
        <f>D16-F16</f>
        <v>0</v>
      </c>
      <c r="I16" s="30">
        <f>E16-G16</f>
        <v>0</v>
      </c>
      <c r="J16" s="1" t="s">
        <v>64</v>
      </c>
    </row>
  </sheetData>
  <mergeCells count="20">
    <mergeCell ref="A1:J1"/>
    <mergeCell ref="E2:G2"/>
    <mergeCell ref="A3:J3"/>
    <mergeCell ref="A4:A7"/>
    <mergeCell ref="B4:C6"/>
    <mergeCell ref="A16:C16"/>
    <mergeCell ref="A14:C14"/>
    <mergeCell ref="B8:C8"/>
    <mergeCell ref="B9:C9"/>
    <mergeCell ref="B10:C10"/>
    <mergeCell ref="B13:C13"/>
    <mergeCell ref="B11:C11"/>
    <mergeCell ref="A15:C15"/>
    <mergeCell ref="J4:J6"/>
    <mergeCell ref="B12:C12"/>
    <mergeCell ref="B7:C7"/>
    <mergeCell ref="F5:G5"/>
    <mergeCell ref="D5:E5"/>
    <mergeCell ref="H5:I5"/>
    <mergeCell ref="D4:I4"/>
  </mergeCells>
  <phoneticPr fontId="2" type="noConversion"/>
  <printOptions horizontalCentered="1"/>
  <pageMargins left="0.39370078740157483" right="0.39370078740157483" top="0.59055118110236227" bottom="0.59055118110236227" header="0.39370078740157483" footer="0.39370078740157483"/>
  <pageSetup paperSize="9" orientation="landscape" errors="blank" r:id="rId1"/>
  <headerFooter alignWithMargins="0"/>
</worksheet>
</file>

<file path=xl/worksheets/sheet7.xml><?xml version="1.0" encoding="utf-8"?>
<worksheet xmlns="http://schemas.openxmlformats.org/spreadsheetml/2006/main" xmlns:r="http://schemas.openxmlformats.org/officeDocument/2006/relationships">
  <dimension ref="A1:L15"/>
  <sheetViews>
    <sheetView view="pageBreakPreview" zoomScaleSheetLayoutView="100" workbookViewId="0">
      <pane xSplit="3" ySplit="7" topLeftCell="D8" activePane="bottomRight" state="frozenSplit"/>
      <selection activeCell="D8" sqref="D8:L8"/>
      <selection pane="topRight" activeCell="D8" sqref="D8:L8"/>
      <selection pane="bottomLeft" activeCell="D8" sqref="D8:L8"/>
      <selection pane="bottomRight" activeCell="C2" sqref="C2"/>
    </sheetView>
  </sheetViews>
  <sheetFormatPr defaultColWidth="9" defaultRowHeight="14.25" customHeight="1"/>
  <cols>
    <col min="1" max="1" width="4.3984375" style="75" customWidth="1"/>
    <col min="2" max="2" width="9.59765625" style="75" customWidth="1"/>
    <col min="3" max="3" width="19.5" style="75" customWidth="1"/>
    <col min="4" max="4" width="13.3984375" style="75" customWidth="1"/>
    <col min="5" max="5" width="13.8984375" style="75" customWidth="1"/>
    <col min="6" max="6" width="10.5" style="75" customWidth="1"/>
    <col min="7" max="7" width="9.8984375" style="75" customWidth="1"/>
    <col min="8" max="9" width="9.3984375" style="75" customWidth="1"/>
    <col min="10" max="10" width="9.69921875" style="75" customWidth="1"/>
    <col min="11" max="11" width="9.3984375" style="75" customWidth="1"/>
    <col min="12" max="12" width="8.3984375" style="75" customWidth="1"/>
    <col min="13" max="16384" width="9" style="75"/>
  </cols>
  <sheetData>
    <row r="1" spans="1:12" ht="29.25" customHeight="1">
      <c r="A1" s="254" t="s">
        <v>141</v>
      </c>
      <c r="B1" s="255"/>
      <c r="C1" s="255"/>
      <c r="D1" s="255"/>
      <c r="E1" s="255"/>
      <c r="F1" s="255"/>
      <c r="G1" s="255"/>
      <c r="H1" s="255"/>
      <c r="I1" s="255"/>
      <c r="J1" s="255"/>
      <c r="K1" s="255"/>
      <c r="L1" s="255"/>
    </row>
    <row r="2" spans="1:12" s="80" customFormat="1" ht="40.5" customHeight="1">
      <c r="A2" s="76" t="s">
        <v>223</v>
      </c>
      <c r="B2" s="77" t="s">
        <v>161</v>
      </c>
      <c r="C2" s="78"/>
      <c r="D2" s="79" t="s">
        <v>160</v>
      </c>
      <c r="E2" s="256"/>
      <c r="F2" s="256"/>
      <c r="G2" s="257" t="s">
        <v>36</v>
      </c>
      <c r="H2" s="257"/>
      <c r="I2" s="258"/>
      <c r="J2" s="256"/>
      <c r="K2" s="259" t="s">
        <v>67</v>
      </c>
      <c r="L2" s="257"/>
    </row>
    <row r="3" spans="1:12" s="81" customFormat="1" ht="23.25" customHeight="1">
      <c r="A3" s="154" t="s">
        <v>249</v>
      </c>
      <c r="B3" s="154"/>
      <c r="C3" s="154"/>
      <c r="D3" s="154"/>
      <c r="E3" s="154"/>
      <c r="F3" s="154"/>
      <c r="G3" s="154"/>
      <c r="H3" s="154"/>
      <c r="I3" s="154"/>
      <c r="J3" s="154"/>
      <c r="K3" s="154"/>
      <c r="L3" s="154"/>
    </row>
    <row r="4" spans="1:12" s="81" customFormat="1" ht="21.75" customHeight="1">
      <c r="A4" s="153" t="s">
        <v>39</v>
      </c>
      <c r="B4" s="153" t="s">
        <v>142</v>
      </c>
      <c r="C4" s="153"/>
      <c r="D4" s="153" t="s">
        <v>143</v>
      </c>
      <c r="E4" s="153"/>
      <c r="F4" s="153" t="s">
        <v>134</v>
      </c>
      <c r="G4" s="153"/>
      <c r="H4" s="153"/>
      <c r="I4" s="153"/>
      <c r="J4" s="153"/>
      <c r="K4" s="153"/>
      <c r="L4" s="260" t="s">
        <v>144</v>
      </c>
    </row>
    <row r="5" spans="1:12" s="81" customFormat="1" ht="21.75" customHeight="1">
      <c r="A5" s="153"/>
      <c r="B5" s="153"/>
      <c r="C5" s="153"/>
      <c r="D5" s="153"/>
      <c r="E5" s="153"/>
      <c r="F5" s="153" t="s">
        <v>136</v>
      </c>
      <c r="G5" s="153"/>
      <c r="H5" s="153" t="s">
        <v>71</v>
      </c>
      <c r="I5" s="153"/>
      <c r="J5" s="153" t="s">
        <v>137</v>
      </c>
      <c r="K5" s="153"/>
      <c r="L5" s="261"/>
    </row>
    <row r="6" spans="1:12" s="81" customFormat="1" ht="21.75" customHeight="1">
      <c r="A6" s="153"/>
      <c r="B6" s="153"/>
      <c r="C6" s="153"/>
      <c r="D6" s="153"/>
      <c r="E6" s="153"/>
      <c r="F6" s="17" t="s">
        <v>46</v>
      </c>
      <c r="G6" s="17" t="s">
        <v>47</v>
      </c>
      <c r="H6" s="17" t="s">
        <v>46</v>
      </c>
      <c r="I6" s="17" t="s">
        <v>47</v>
      </c>
      <c r="J6" s="17" t="s">
        <v>46</v>
      </c>
      <c r="K6" s="17" t="s">
        <v>47</v>
      </c>
      <c r="L6" s="262"/>
    </row>
    <row r="7" spans="1:12" s="81" customFormat="1" ht="21.75" customHeight="1">
      <c r="A7" s="263"/>
      <c r="B7" s="153" t="s">
        <v>138</v>
      </c>
      <c r="C7" s="153"/>
      <c r="D7" s="153" t="s">
        <v>117</v>
      </c>
      <c r="E7" s="153"/>
      <c r="F7" s="17" t="s">
        <v>51</v>
      </c>
      <c r="G7" s="17" t="s">
        <v>52</v>
      </c>
      <c r="H7" s="17" t="s">
        <v>53</v>
      </c>
      <c r="I7" s="17" t="s">
        <v>54</v>
      </c>
      <c r="J7" s="17" t="s">
        <v>55</v>
      </c>
      <c r="K7" s="17" t="s">
        <v>56</v>
      </c>
      <c r="L7" s="17" t="s">
        <v>57</v>
      </c>
    </row>
    <row r="8" spans="1:12" s="81" customFormat="1" ht="27" customHeight="1">
      <c r="A8" s="19">
        <v>1</v>
      </c>
      <c r="B8" s="253"/>
      <c r="C8" s="154"/>
      <c r="D8" s="172"/>
      <c r="E8" s="154"/>
      <c r="F8" s="46"/>
      <c r="G8" s="46"/>
      <c r="H8" s="46"/>
      <c r="I8" s="46"/>
      <c r="J8" s="111"/>
      <c r="K8" s="49"/>
      <c r="L8" s="114"/>
    </row>
    <row r="9" spans="1:12" s="81" customFormat="1" ht="24.75" customHeight="1">
      <c r="A9" s="19">
        <v>2</v>
      </c>
      <c r="B9" s="264"/>
      <c r="C9" s="154"/>
      <c r="D9" s="264"/>
      <c r="E9" s="154"/>
      <c r="F9" s="46"/>
      <c r="G9" s="46"/>
      <c r="H9" s="46"/>
      <c r="I9" s="46"/>
      <c r="J9" s="49"/>
      <c r="K9" s="49"/>
      <c r="L9" s="17"/>
    </row>
    <row r="10" spans="1:12" s="81" customFormat="1" ht="24.75" customHeight="1">
      <c r="A10" s="19">
        <v>3</v>
      </c>
      <c r="B10" s="265"/>
      <c r="C10" s="244"/>
      <c r="D10" s="266"/>
      <c r="E10" s="244"/>
      <c r="F10" s="46"/>
      <c r="G10" s="46"/>
      <c r="H10" s="46"/>
      <c r="I10" s="46"/>
      <c r="J10" s="49"/>
      <c r="K10" s="49"/>
      <c r="L10" s="17"/>
    </row>
    <row r="11" spans="1:12" s="81" customFormat="1" ht="24.75" customHeight="1">
      <c r="A11" s="19">
        <v>4</v>
      </c>
      <c r="B11" s="264"/>
      <c r="C11" s="154"/>
      <c r="D11" s="265"/>
      <c r="E11" s="244"/>
      <c r="F11" s="46"/>
      <c r="G11" s="46"/>
      <c r="H11" s="46"/>
      <c r="I11" s="46"/>
      <c r="J11" s="49"/>
      <c r="K11" s="49"/>
      <c r="L11" s="17"/>
    </row>
    <row r="12" spans="1:12" s="81" customFormat="1" ht="23.25" hidden="1" customHeight="1">
      <c r="A12" s="19">
        <v>5</v>
      </c>
      <c r="B12" s="172"/>
      <c r="C12" s="154"/>
      <c r="D12" s="266"/>
      <c r="E12" s="244"/>
      <c r="F12" s="46"/>
      <c r="G12" s="46">
        <v>0</v>
      </c>
      <c r="H12" s="46">
        <v>0</v>
      </c>
      <c r="I12" s="46">
        <v>0</v>
      </c>
      <c r="J12" s="49">
        <f>F12-H12</f>
        <v>0</v>
      </c>
      <c r="K12" s="49">
        <f>G12-I12</f>
        <v>0</v>
      </c>
      <c r="L12" s="17" t="s">
        <v>177</v>
      </c>
    </row>
    <row r="13" spans="1:12" s="81" customFormat="1" ht="21.75" customHeight="1">
      <c r="A13" s="153" t="s">
        <v>145</v>
      </c>
      <c r="B13" s="154"/>
      <c r="C13" s="154"/>
      <c r="D13" s="153" t="s">
        <v>64</v>
      </c>
      <c r="E13" s="153"/>
      <c r="F13" s="49"/>
      <c r="G13" s="49"/>
      <c r="H13" s="49"/>
      <c r="I13" s="49"/>
      <c r="J13" s="49"/>
      <c r="K13" s="49"/>
      <c r="L13" s="17" t="s">
        <v>64</v>
      </c>
    </row>
    <row r="14" spans="1:12" s="81" customFormat="1" ht="21.75" customHeight="1">
      <c r="A14" s="153" t="s">
        <v>146</v>
      </c>
      <c r="B14" s="154"/>
      <c r="C14" s="154"/>
      <c r="D14" s="153" t="s">
        <v>64</v>
      </c>
      <c r="E14" s="153"/>
      <c r="F14" s="46"/>
      <c r="G14" s="46"/>
      <c r="H14" s="46"/>
      <c r="I14" s="46"/>
      <c r="J14" s="49"/>
      <c r="K14" s="49"/>
      <c r="L14" s="17" t="s">
        <v>64</v>
      </c>
    </row>
    <row r="15" spans="1:12" s="81" customFormat="1" ht="21.75" customHeight="1">
      <c r="A15" s="153" t="s">
        <v>63</v>
      </c>
      <c r="B15" s="153"/>
      <c r="C15" s="153"/>
      <c r="D15" s="153" t="s">
        <v>64</v>
      </c>
      <c r="E15" s="153"/>
      <c r="F15" s="49"/>
      <c r="G15" s="49"/>
      <c r="H15" s="49"/>
      <c r="I15" s="49"/>
      <c r="J15" s="49"/>
      <c r="K15" s="49"/>
      <c r="L15" s="17" t="s">
        <v>64</v>
      </c>
    </row>
  </sheetData>
  <mergeCells count="32">
    <mergeCell ref="H5:I5"/>
    <mergeCell ref="J5:K5"/>
    <mergeCell ref="A15:C15"/>
    <mergeCell ref="D15:E15"/>
    <mergeCell ref="A13:C13"/>
    <mergeCell ref="D13:E13"/>
    <mergeCell ref="A14:C14"/>
    <mergeCell ref="D14:E14"/>
    <mergeCell ref="B9:C9"/>
    <mergeCell ref="D9:E9"/>
    <mergeCell ref="B10:C10"/>
    <mergeCell ref="D10:E10"/>
    <mergeCell ref="B12:C12"/>
    <mergeCell ref="D12:E12"/>
    <mergeCell ref="B11:C11"/>
    <mergeCell ref="D11:E11"/>
    <mergeCell ref="B8:C8"/>
    <mergeCell ref="D8:E8"/>
    <mergeCell ref="A1:L1"/>
    <mergeCell ref="E2:F2"/>
    <mergeCell ref="G2:H2"/>
    <mergeCell ref="I2:J2"/>
    <mergeCell ref="K2:L2"/>
    <mergeCell ref="F4:K4"/>
    <mergeCell ref="L4:L6"/>
    <mergeCell ref="F5:G5"/>
    <mergeCell ref="A3:L3"/>
    <mergeCell ref="A4:A7"/>
    <mergeCell ref="B4:C6"/>
    <mergeCell ref="D4:E6"/>
    <mergeCell ref="B7:C7"/>
    <mergeCell ref="D7:E7"/>
  </mergeCells>
  <phoneticPr fontId="2" type="noConversion"/>
  <printOptions horizontalCentered="1"/>
  <pageMargins left="0.39370078740157483" right="0.39370078740157483" top="0.39370078740157483" bottom="0.19685039370078741" header="0.39370078740157483" footer="0.39370078740157483"/>
  <pageSetup paperSize="9" orientation="landscape" errors="blank" r:id="rId1"/>
  <headerFooter alignWithMargins="0"/>
</worksheet>
</file>

<file path=xl/worksheets/sheet8.xml><?xml version="1.0" encoding="utf-8"?>
<worksheet xmlns="http://schemas.openxmlformats.org/spreadsheetml/2006/main" xmlns:r="http://schemas.openxmlformats.org/officeDocument/2006/relationships">
  <dimension ref="A1:M12"/>
  <sheetViews>
    <sheetView view="pageBreakPreview" zoomScaleSheetLayoutView="100" workbookViewId="0">
      <pane xSplit="3" ySplit="7" topLeftCell="D8" activePane="bottomRight" state="frozenSplit"/>
      <selection activeCell="D8" sqref="D8:L8"/>
      <selection pane="topRight" activeCell="D8" sqref="D8:L8"/>
      <selection pane="bottomLeft" activeCell="D8" sqref="D8:L8"/>
      <selection pane="bottomRight" activeCell="B8" sqref="B8"/>
    </sheetView>
  </sheetViews>
  <sheetFormatPr defaultRowHeight="14.25" customHeight="1"/>
  <cols>
    <col min="1" max="1" width="5.5" customWidth="1"/>
    <col min="2" max="2" width="9.09765625" customWidth="1"/>
    <col min="3" max="3" width="17" customWidth="1"/>
    <col min="4" max="5" width="9.3984375" customWidth="1"/>
    <col min="6" max="11" width="10.3984375" customWidth="1"/>
    <col min="12" max="13" width="8.3984375" customWidth="1"/>
  </cols>
  <sheetData>
    <row r="1" spans="1:13" ht="24.75" customHeight="1">
      <c r="A1" s="161" t="s">
        <v>147</v>
      </c>
      <c r="B1" s="267"/>
      <c r="C1" s="267"/>
      <c r="D1" s="267"/>
      <c r="E1" s="267"/>
      <c r="F1" s="267"/>
      <c r="G1" s="267"/>
      <c r="H1" s="267"/>
      <c r="I1" s="267"/>
      <c r="J1" s="267"/>
      <c r="K1" s="267"/>
      <c r="L1" s="267"/>
      <c r="M1" s="267"/>
    </row>
    <row r="2" spans="1:13" s="36" customFormat="1" ht="27.75" customHeight="1">
      <c r="A2" s="47" t="s">
        <v>148</v>
      </c>
      <c r="B2" s="47" t="s">
        <v>199</v>
      </c>
      <c r="C2" s="33">
        <f>'B1'!C5</f>
        <v>0</v>
      </c>
      <c r="D2" s="41" t="s">
        <v>198</v>
      </c>
      <c r="E2" s="202">
        <f>'B1'!C6</f>
        <v>0</v>
      </c>
      <c r="F2" s="196"/>
      <c r="G2" s="196"/>
      <c r="H2" s="202"/>
      <c r="I2" s="196" t="s">
        <v>36</v>
      </c>
      <c r="J2" s="196"/>
      <c r="K2" s="35">
        <f>'B1'!D7</f>
        <v>0</v>
      </c>
      <c r="L2" s="213" t="s">
        <v>67</v>
      </c>
      <c r="M2" s="213"/>
    </row>
    <row r="3" spans="1:13" s="14" customFormat="1" ht="24" customHeight="1">
      <c r="A3" s="127" t="s">
        <v>149</v>
      </c>
      <c r="B3" s="131"/>
      <c r="C3" s="131"/>
      <c r="D3" s="131"/>
      <c r="E3" s="131"/>
      <c r="F3" s="131"/>
      <c r="G3" s="131"/>
      <c r="H3" s="131"/>
      <c r="I3" s="131"/>
      <c r="J3" s="131"/>
      <c r="K3" s="131"/>
      <c r="L3" s="131"/>
      <c r="M3" s="131"/>
    </row>
    <row r="4" spans="1:13" s="14" customFormat="1" ht="21.75" customHeight="1">
      <c r="A4" s="129" t="s">
        <v>39</v>
      </c>
      <c r="B4" s="194" t="s">
        <v>150</v>
      </c>
      <c r="C4" s="194" t="s">
        <v>151</v>
      </c>
      <c r="D4" s="186" t="s">
        <v>152</v>
      </c>
      <c r="E4" s="179"/>
      <c r="F4" s="186" t="s">
        <v>134</v>
      </c>
      <c r="G4" s="220"/>
      <c r="H4" s="220"/>
      <c r="I4" s="220"/>
      <c r="J4" s="220"/>
      <c r="K4" s="179"/>
      <c r="L4" s="194" t="s">
        <v>144</v>
      </c>
      <c r="M4" s="194" t="s">
        <v>153</v>
      </c>
    </row>
    <row r="5" spans="1:13" s="14" customFormat="1" ht="21.75" customHeight="1">
      <c r="A5" s="129"/>
      <c r="B5" s="195"/>
      <c r="C5" s="195"/>
      <c r="D5" s="194" t="s">
        <v>204</v>
      </c>
      <c r="E5" s="194" t="s">
        <v>205</v>
      </c>
      <c r="F5" s="129" t="s">
        <v>136</v>
      </c>
      <c r="G5" s="129"/>
      <c r="H5" s="129" t="s">
        <v>71</v>
      </c>
      <c r="I5" s="129"/>
      <c r="J5" s="129" t="s">
        <v>137</v>
      </c>
      <c r="K5" s="129"/>
      <c r="L5" s="195"/>
      <c r="M5" s="195"/>
    </row>
    <row r="6" spans="1:13" s="14" customFormat="1" ht="21.75" customHeight="1">
      <c r="A6" s="129"/>
      <c r="B6" s="174"/>
      <c r="C6" s="174"/>
      <c r="D6" s="174"/>
      <c r="E6" s="174"/>
      <c r="F6" s="1" t="s">
        <v>46</v>
      </c>
      <c r="G6" s="1" t="s">
        <v>47</v>
      </c>
      <c r="H6" s="1" t="s">
        <v>46</v>
      </c>
      <c r="I6" s="1" t="s">
        <v>47</v>
      </c>
      <c r="J6" s="1" t="s">
        <v>46</v>
      </c>
      <c r="K6" s="1" t="s">
        <v>47</v>
      </c>
      <c r="L6" s="174"/>
      <c r="M6" s="174"/>
    </row>
    <row r="7" spans="1:13" s="14" customFormat="1" ht="21.75" customHeight="1">
      <c r="A7" s="225"/>
      <c r="B7" s="1" t="s">
        <v>138</v>
      </c>
      <c r="C7" s="1" t="s">
        <v>117</v>
      </c>
      <c r="D7" s="1" t="s">
        <v>118</v>
      </c>
      <c r="E7" s="1" t="s">
        <v>119</v>
      </c>
      <c r="F7" s="1" t="s">
        <v>120</v>
      </c>
      <c r="G7" s="1" t="s">
        <v>121</v>
      </c>
      <c r="H7" s="1" t="s">
        <v>122</v>
      </c>
      <c r="I7" s="1" t="s">
        <v>123</v>
      </c>
      <c r="J7" s="1" t="s">
        <v>124</v>
      </c>
      <c r="K7" s="1" t="s">
        <v>125</v>
      </c>
      <c r="L7" s="1" t="s">
        <v>126</v>
      </c>
      <c r="M7" s="1" t="s">
        <v>127</v>
      </c>
    </row>
    <row r="8" spans="1:13" s="14" customFormat="1" ht="21.75" customHeight="1">
      <c r="A8" s="7">
        <v>1</v>
      </c>
      <c r="B8" s="1"/>
      <c r="C8" s="1"/>
      <c r="D8" s="1"/>
      <c r="E8" s="1"/>
      <c r="F8" s="73"/>
      <c r="G8" s="46"/>
      <c r="H8" s="46"/>
      <c r="I8" s="46"/>
      <c r="J8" s="49"/>
      <c r="K8" s="49"/>
      <c r="L8" s="1"/>
      <c r="M8" s="1"/>
    </row>
    <row r="9" spans="1:13" s="14" customFormat="1" ht="21.75" customHeight="1">
      <c r="A9" s="7">
        <v>2</v>
      </c>
      <c r="B9" s="1"/>
      <c r="C9" s="1"/>
      <c r="D9" s="1"/>
      <c r="E9" s="1"/>
      <c r="F9" s="73"/>
      <c r="G9" s="46"/>
      <c r="H9" s="46"/>
      <c r="I9" s="46"/>
      <c r="J9" s="49"/>
      <c r="K9" s="49"/>
      <c r="L9" s="1"/>
      <c r="M9" s="1"/>
    </row>
    <row r="10" spans="1:13" s="14" customFormat="1" ht="21.75" customHeight="1">
      <c r="A10" s="7">
        <v>3</v>
      </c>
      <c r="B10" s="1"/>
      <c r="C10" s="17"/>
      <c r="D10" s="1"/>
      <c r="E10" s="68"/>
      <c r="F10" s="46"/>
      <c r="G10" s="46"/>
      <c r="H10" s="46"/>
      <c r="I10" s="46"/>
      <c r="J10" s="49"/>
      <c r="K10" s="49"/>
      <c r="L10" s="1"/>
      <c r="M10" s="1"/>
    </row>
    <row r="11" spans="1:13" s="14" customFormat="1" ht="19.5" customHeight="1">
      <c r="A11" s="7">
        <v>4</v>
      </c>
      <c r="B11" s="1"/>
      <c r="C11" s="1"/>
      <c r="D11" s="1"/>
      <c r="E11" s="1"/>
      <c r="F11" s="46"/>
      <c r="G11" s="46"/>
      <c r="H11" s="46"/>
      <c r="I11" s="46"/>
      <c r="J11" s="49"/>
      <c r="K11" s="49"/>
      <c r="L11" s="17"/>
      <c r="M11" s="17"/>
    </row>
    <row r="12" spans="1:13" s="14" customFormat="1" ht="21.75" customHeight="1">
      <c r="A12" s="129" t="s">
        <v>63</v>
      </c>
      <c r="B12" s="129"/>
      <c r="C12" s="129"/>
      <c r="D12" s="65">
        <f t="shared" ref="D12:K12" si="0">SUM(D8:D11)</f>
        <v>0</v>
      </c>
      <c r="E12" s="65">
        <f t="shared" si="0"/>
        <v>0</v>
      </c>
      <c r="F12" s="30">
        <f t="shared" si="0"/>
        <v>0</v>
      </c>
      <c r="G12" s="30">
        <f t="shared" si="0"/>
        <v>0</v>
      </c>
      <c r="H12" s="30">
        <f t="shared" si="0"/>
        <v>0</v>
      </c>
      <c r="I12" s="30">
        <f t="shared" si="0"/>
        <v>0</v>
      </c>
      <c r="J12" s="30">
        <f t="shared" si="0"/>
        <v>0</v>
      </c>
      <c r="K12" s="30">
        <f t="shared" si="0"/>
        <v>0</v>
      </c>
      <c r="L12" s="7" t="s">
        <v>169</v>
      </c>
      <c r="M12" s="7" t="s">
        <v>64</v>
      </c>
    </row>
  </sheetData>
  <mergeCells count="18">
    <mergeCell ref="A12:C12"/>
    <mergeCell ref="L4:L6"/>
    <mergeCell ref="M4:M6"/>
    <mergeCell ref="D5:D6"/>
    <mergeCell ref="E5:E6"/>
    <mergeCell ref="F5:G5"/>
    <mergeCell ref="H5:I5"/>
    <mergeCell ref="J5:K5"/>
    <mergeCell ref="A4:A7"/>
    <mergeCell ref="B4:B6"/>
    <mergeCell ref="C4:C6"/>
    <mergeCell ref="D4:E4"/>
    <mergeCell ref="F4:K4"/>
    <mergeCell ref="A1:M1"/>
    <mergeCell ref="E2:H2"/>
    <mergeCell ref="I2:J2"/>
    <mergeCell ref="L2:M2"/>
    <mergeCell ref="A3:M3"/>
  </mergeCells>
  <phoneticPr fontId="2" type="noConversion"/>
  <printOptions horizontalCentered="1"/>
  <pageMargins left="0.39370078740157483" right="0.39370078740157483" top="0.59055118110236227" bottom="0.19685039370078741" header="0.39370078740157483" footer="0.39370078740157483"/>
  <pageSetup paperSize="9" scale="95" orientation="landscape" errors="blank" r:id="rId1"/>
  <headerFooter alignWithMargins="0"/>
</worksheet>
</file>

<file path=xl/worksheets/sheet9.xml><?xml version="1.0" encoding="utf-8"?>
<worksheet xmlns="http://schemas.openxmlformats.org/spreadsheetml/2006/main" xmlns:r="http://schemas.openxmlformats.org/officeDocument/2006/relationships">
  <dimension ref="A1:J27"/>
  <sheetViews>
    <sheetView view="pageBreakPreview" zoomScaleSheetLayoutView="100" workbookViewId="0">
      <pane xSplit="2" ySplit="4" topLeftCell="C5" activePane="bottomRight" state="frozenSplit"/>
      <selection activeCell="D8" sqref="D8:L8"/>
      <selection pane="topRight" activeCell="D8" sqref="D8:L8"/>
      <selection pane="bottomLeft" activeCell="D8" sqref="D8:L8"/>
      <selection pane="bottomRight" activeCell="J5" sqref="J5:J22"/>
    </sheetView>
  </sheetViews>
  <sheetFormatPr defaultRowHeight="14.25" customHeight="1"/>
  <cols>
    <col min="1" max="1" width="4.3984375" customWidth="1"/>
    <col min="2" max="2" width="26.59765625" customWidth="1"/>
    <col min="3" max="3" width="13.19921875" customWidth="1"/>
    <col min="4" max="4" width="13" customWidth="1"/>
    <col min="5" max="5" width="12.59765625" customWidth="1"/>
    <col min="6" max="6" width="13.09765625" customWidth="1"/>
    <col min="7" max="7" width="12.59765625" customWidth="1"/>
    <col min="8" max="8" width="11.8984375" customWidth="1"/>
    <col min="9" max="9" width="12.59765625" customWidth="1"/>
    <col min="10" max="10" width="12.5" customWidth="1"/>
  </cols>
  <sheetData>
    <row r="1" spans="1:10" ht="21.75" customHeight="1">
      <c r="A1" s="271" t="s">
        <v>250</v>
      </c>
      <c r="B1" s="272"/>
      <c r="C1" s="272"/>
      <c r="D1" s="272"/>
      <c r="E1" s="272"/>
      <c r="F1" s="272"/>
      <c r="G1" s="272"/>
      <c r="H1" s="272"/>
      <c r="I1" s="272"/>
      <c r="J1" s="272"/>
    </row>
    <row r="2" spans="1:10" s="36" customFormat="1" ht="28.5" customHeight="1">
      <c r="A2" s="50" t="s">
        <v>224</v>
      </c>
      <c r="B2" s="51" t="s">
        <v>161</v>
      </c>
      <c r="C2" s="52">
        <f>'B1'!C5</f>
        <v>0</v>
      </c>
      <c r="D2" s="53" t="s">
        <v>160</v>
      </c>
      <c r="E2" s="273">
        <f>'B1'!C6</f>
        <v>0</v>
      </c>
      <c r="F2" s="273"/>
      <c r="G2" s="273"/>
      <c r="H2" s="54" t="s">
        <v>36</v>
      </c>
      <c r="I2" s="55"/>
      <c r="J2" s="51" t="s">
        <v>154</v>
      </c>
    </row>
    <row r="3" spans="1:10" s="14" customFormat="1" ht="39.9" customHeight="1">
      <c r="A3" s="138" t="s">
        <v>68</v>
      </c>
      <c r="B3" s="274" t="s">
        <v>69</v>
      </c>
      <c r="C3" s="12" t="s">
        <v>251</v>
      </c>
      <c r="D3" s="12" t="s">
        <v>252</v>
      </c>
      <c r="E3" s="12" t="s">
        <v>253</v>
      </c>
      <c r="F3" s="12" t="s">
        <v>254</v>
      </c>
      <c r="G3" s="12" t="s">
        <v>255</v>
      </c>
      <c r="H3" s="12" t="s">
        <v>256</v>
      </c>
      <c r="I3" s="12" t="s">
        <v>257</v>
      </c>
      <c r="J3" s="12" t="s">
        <v>258</v>
      </c>
    </row>
    <row r="4" spans="1:10" s="14" customFormat="1" ht="18" customHeight="1">
      <c r="A4" s="274"/>
      <c r="B4" s="274"/>
      <c r="C4" s="12" t="s">
        <v>138</v>
      </c>
      <c r="D4" s="12" t="s">
        <v>117</v>
      </c>
      <c r="E4" s="12" t="s">
        <v>118</v>
      </c>
      <c r="F4" s="12" t="s">
        <v>119</v>
      </c>
      <c r="G4" s="12" t="s">
        <v>120</v>
      </c>
      <c r="H4" s="12" t="s">
        <v>121</v>
      </c>
      <c r="I4" s="12" t="s">
        <v>122</v>
      </c>
      <c r="J4" s="12" t="s">
        <v>123</v>
      </c>
    </row>
    <row r="5" spans="1:10" s="14" customFormat="1" ht="18" customHeight="1">
      <c r="A5" s="12">
        <v>1</v>
      </c>
      <c r="B5" s="88" t="s">
        <v>184</v>
      </c>
      <c r="C5" s="102"/>
      <c r="D5" s="102"/>
      <c r="E5" s="102"/>
      <c r="F5" s="102"/>
      <c r="G5" s="102"/>
      <c r="H5" s="102"/>
      <c r="I5" s="102"/>
      <c r="J5" s="102"/>
    </row>
    <row r="6" spans="1:10" s="14" customFormat="1" ht="21" customHeight="1">
      <c r="A6" s="11" t="s">
        <v>179</v>
      </c>
      <c r="B6" s="13" t="s">
        <v>75</v>
      </c>
      <c r="C6" s="102"/>
      <c r="D6" s="102"/>
      <c r="E6" s="102"/>
      <c r="F6" s="102"/>
      <c r="G6" s="102"/>
      <c r="H6" s="102"/>
      <c r="I6" s="102"/>
      <c r="J6" s="102"/>
    </row>
    <row r="7" spans="1:10" s="14" customFormat="1" ht="21" customHeight="1">
      <c r="A7" s="12">
        <v>3</v>
      </c>
      <c r="B7" s="13" t="s">
        <v>76</v>
      </c>
      <c r="C7" s="102"/>
      <c r="D7" s="102"/>
      <c r="E7" s="102"/>
      <c r="F7" s="102"/>
      <c r="G7" s="103"/>
      <c r="H7" s="102"/>
      <c r="I7" s="102"/>
      <c r="J7" s="103"/>
    </row>
    <row r="8" spans="1:10" s="14" customFormat="1" ht="21" customHeight="1">
      <c r="A8" s="11" t="s">
        <v>178</v>
      </c>
      <c r="B8" s="13" t="s">
        <v>78</v>
      </c>
      <c r="C8" s="102"/>
      <c r="D8" s="102"/>
      <c r="E8" s="102"/>
      <c r="F8" s="102"/>
      <c r="G8" s="103"/>
      <c r="H8" s="102"/>
      <c r="I8" s="102"/>
      <c r="J8" s="103"/>
    </row>
    <row r="9" spans="1:10" s="14" customFormat="1" ht="21" customHeight="1">
      <c r="A9" s="12">
        <v>5</v>
      </c>
      <c r="B9" s="13" t="s">
        <v>79</v>
      </c>
      <c r="C9" s="102"/>
      <c r="D9" s="102"/>
      <c r="E9" s="102"/>
      <c r="F9" s="102"/>
      <c r="G9" s="103"/>
      <c r="H9" s="102"/>
      <c r="I9" s="102"/>
      <c r="J9" s="103"/>
    </row>
    <row r="10" spans="1:10" s="14" customFormat="1" ht="21" customHeight="1">
      <c r="A10" s="11" t="s">
        <v>188</v>
      </c>
      <c r="B10" s="13" t="s">
        <v>80</v>
      </c>
      <c r="C10" s="102"/>
      <c r="D10" s="102"/>
      <c r="E10" s="102"/>
      <c r="F10" s="102"/>
      <c r="G10" s="103"/>
      <c r="H10" s="102"/>
      <c r="I10" s="102"/>
      <c r="J10" s="103"/>
    </row>
    <row r="11" spans="1:10" s="14" customFormat="1" ht="21" customHeight="1">
      <c r="A11" s="12">
        <v>7</v>
      </c>
      <c r="B11" s="13" t="s">
        <v>81</v>
      </c>
      <c r="C11" s="102"/>
      <c r="D11" s="102"/>
      <c r="E11" s="102"/>
      <c r="F11" s="102"/>
      <c r="G11" s="103"/>
      <c r="H11" s="102"/>
      <c r="I11" s="102"/>
      <c r="J11" s="103"/>
    </row>
    <row r="12" spans="1:10" s="14" customFormat="1" ht="21" customHeight="1">
      <c r="A12" s="11" t="s">
        <v>189</v>
      </c>
      <c r="B12" s="13" t="s">
        <v>176</v>
      </c>
      <c r="C12" s="102"/>
      <c r="D12" s="102"/>
      <c r="E12" s="102"/>
      <c r="F12" s="102"/>
      <c r="G12" s="103"/>
      <c r="H12" s="102"/>
      <c r="I12" s="102"/>
      <c r="J12" s="103"/>
    </row>
    <row r="13" spans="1:10" s="14" customFormat="1" ht="21" customHeight="1">
      <c r="A13" s="12">
        <v>9</v>
      </c>
      <c r="B13" s="13" t="s">
        <v>83</v>
      </c>
      <c r="C13" s="102"/>
      <c r="D13" s="102"/>
      <c r="E13" s="102"/>
      <c r="F13" s="102"/>
      <c r="G13" s="103"/>
      <c r="H13" s="102"/>
      <c r="I13" s="102"/>
      <c r="J13" s="103"/>
    </row>
    <row r="14" spans="1:10" s="14" customFormat="1" ht="21" customHeight="1">
      <c r="A14" s="11" t="s">
        <v>190</v>
      </c>
      <c r="B14" s="13" t="s">
        <v>84</v>
      </c>
      <c r="C14" s="102"/>
      <c r="D14" s="102"/>
      <c r="E14" s="102"/>
      <c r="F14" s="102"/>
      <c r="G14" s="103"/>
      <c r="H14" s="102"/>
      <c r="I14" s="102"/>
      <c r="J14" s="103"/>
    </row>
    <row r="15" spans="1:10" s="14" customFormat="1" ht="21" customHeight="1">
      <c r="A15" s="12">
        <v>11</v>
      </c>
      <c r="B15" s="13" t="s">
        <v>85</v>
      </c>
      <c r="C15" s="102"/>
      <c r="D15" s="102"/>
      <c r="E15" s="102"/>
      <c r="F15" s="102"/>
      <c r="G15" s="103"/>
      <c r="H15" s="102"/>
      <c r="I15" s="102"/>
      <c r="J15" s="103"/>
    </row>
    <row r="16" spans="1:10" s="14" customFormat="1" ht="29.25" customHeight="1">
      <c r="A16" s="11" t="s">
        <v>191</v>
      </c>
      <c r="B16" s="13" t="s">
        <v>86</v>
      </c>
      <c r="C16" s="102"/>
      <c r="D16" s="102"/>
      <c r="E16" s="102"/>
      <c r="F16" s="102"/>
      <c r="G16" s="103"/>
      <c r="H16" s="102"/>
      <c r="I16" s="102"/>
      <c r="J16" s="103"/>
    </row>
    <row r="17" spans="1:10" s="14" customFormat="1" ht="21" customHeight="1">
      <c r="A17" s="12">
        <v>13</v>
      </c>
      <c r="B17" s="13" t="s">
        <v>87</v>
      </c>
      <c r="C17" s="102"/>
      <c r="D17" s="102"/>
      <c r="E17" s="102"/>
      <c r="F17" s="102"/>
      <c r="G17" s="103"/>
      <c r="H17" s="102"/>
      <c r="I17" s="102"/>
      <c r="J17" s="103"/>
    </row>
    <row r="18" spans="1:10" s="14" customFormat="1" ht="21" customHeight="1">
      <c r="A18" s="11" t="s">
        <v>192</v>
      </c>
      <c r="B18" s="13" t="s">
        <v>88</v>
      </c>
      <c r="C18" s="102"/>
      <c r="D18" s="102"/>
      <c r="E18" s="102"/>
      <c r="F18" s="102"/>
      <c r="G18" s="103"/>
      <c r="H18" s="102"/>
      <c r="I18" s="102"/>
      <c r="J18" s="103"/>
    </row>
    <row r="19" spans="1:10" s="14" customFormat="1" ht="21" customHeight="1">
      <c r="A19" s="12">
        <v>15</v>
      </c>
      <c r="B19" s="13" t="s">
        <v>185</v>
      </c>
      <c r="C19" s="102"/>
      <c r="D19" s="102"/>
      <c r="E19" s="102"/>
      <c r="F19" s="102"/>
      <c r="G19" s="103"/>
      <c r="H19" s="102"/>
      <c r="I19" s="102"/>
      <c r="J19" s="103"/>
    </row>
    <row r="20" spans="1:10" s="14" customFormat="1" ht="21" customHeight="1">
      <c r="A20" s="11" t="s">
        <v>193</v>
      </c>
      <c r="B20" s="13" t="s">
        <v>186</v>
      </c>
      <c r="C20" s="102"/>
      <c r="D20" s="102"/>
      <c r="E20" s="102"/>
      <c r="F20" s="102"/>
      <c r="G20" s="103"/>
      <c r="H20" s="102"/>
      <c r="I20" s="102"/>
      <c r="J20" s="103"/>
    </row>
    <row r="21" spans="1:10" s="14" customFormat="1" ht="21" customHeight="1">
      <c r="A21" s="12">
        <v>17</v>
      </c>
      <c r="B21" s="13" t="s">
        <v>187</v>
      </c>
      <c r="C21" s="102"/>
      <c r="D21" s="102"/>
      <c r="E21" s="102"/>
      <c r="F21" s="102"/>
      <c r="G21" s="103"/>
      <c r="H21" s="102"/>
      <c r="I21" s="102"/>
      <c r="J21" s="103"/>
    </row>
    <row r="22" spans="1:10" s="14" customFormat="1" ht="21" customHeight="1">
      <c r="A22" s="11" t="s">
        <v>194</v>
      </c>
      <c r="B22" s="12" t="s">
        <v>155</v>
      </c>
      <c r="C22" s="102"/>
      <c r="D22" s="102"/>
      <c r="E22" s="102"/>
      <c r="F22" s="102"/>
      <c r="G22" s="103"/>
      <c r="H22" s="102"/>
      <c r="I22" s="102"/>
      <c r="J22" s="102"/>
    </row>
    <row r="23" spans="1:10" s="14" customFormat="1" ht="21" customHeight="1">
      <c r="A23" s="12">
        <v>19</v>
      </c>
      <c r="B23" s="12" t="s">
        <v>156</v>
      </c>
      <c r="C23" s="13"/>
      <c r="D23" s="13"/>
      <c r="E23" s="13"/>
      <c r="F23" s="13"/>
      <c r="G23" s="13"/>
      <c r="H23" s="13"/>
      <c r="I23" s="13"/>
      <c r="J23" s="13"/>
    </row>
    <row r="24" spans="1:10" s="14" customFormat="1" ht="18" customHeight="1">
      <c r="A24" s="268" t="s">
        <v>259</v>
      </c>
      <c r="B24" s="269"/>
      <c r="C24" s="269"/>
      <c r="D24" s="269"/>
      <c r="E24" s="269"/>
      <c r="F24" s="269"/>
      <c r="G24" s="269"/>
      <c r="H24" s="269"/>
      <c r="I24" s="269"/>
      <c r="J24" s="270"/>
    </row>
    <row r="27" spans="1:10" ht="14.25" customHeight="1">
      <c r="D27" s="20"/>
    </row>
  </sheetData>
  <mergeCells count="5">
    <mergeCell ref="A24:J24"/>
    <mergeCell ref="A1:J1"/>
    <mergeCell ref="E2:G2"/>
    <mergeCell ref="A3:A4"/>
    <mergeCell ref="B3:B4"/>
  </mergeCells>
  <phoneticPr fontId="2" type="noConversion"/>
  <printOptions horizontalCentered="1"/>
  <pageMargins left="0.39370078740157483" right="0.39370078740157483" top="0.59055118110236227" bottom="0.19685039370078741" header="0.39370078740157483" footer="0.39370078740157483"/>
  <pageSetup paperSize="9" scale="95"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17</vt:i4>
      </vt:variant>
      <vt:variant>
        <vt:lpstr>命名范围</vt:lpstr>
      </vt:variant>
      <vt:variant>
        <vt:i4>9</vt:i4>
      </vt:variant>
    </vt:vector>
  </HeadingPairs>
  <TitlesOfParts>
    <vt:vector size="26" baseType="lpstr">
      <vt:lpstr>B1</vt:lpstr>
      <vt:lpstr>B2</vt:lpstr>
      <vt:lpstr>B3</vt:lpstr>
      <vt:lpstr>B4</vt:lpstr>
      <vt:lpstr>B5</vt:lpstr>
      <vt:lpstr>B6-1</vt:lpstr>
      <vt:lpstr>B6</vt:lpstr>
      <vt:lpstr>B8</vt:lpstr>
      <vt:lpstr>B7</vt:lpstr>
      <vt:lpstr>附表1</vt:lpstr>
      <vt:lpstr>附表2</vt:lpstr>
      <vt:lpstr>附表3</vt:lpstr>
      <vt:lpstr>附表4</vt:lpstr>
      <vt:lpstr>附表5</vt:lpstr>
      <vt:lpstr>附表7</vt:lpstr>
      <vt:lpstr>附表8</vt:lpstr>
      <vt:lpstr>附表9</vt:lpstr>
      <vt:lpstr>'B7'!Print_Area</vt:lpstr>
      <vt:lpstr>附表1!Print_Area</vt:lpstr>
      <vt:lpstr>附表2!Print_Area</vt:lpstr>
      <vt:lpstr>附表3!Print_Area</vt:lpstr>
      <vt:lpstr>附表4!Print_Area</vt:lpstr>
      <vt:lpstr>附表5!Print_Area</vt:lpstr>
      <vt:lpstr>附表7!Print_Area</vt:lpstr>
      <vt:lpstr>附表8!Print_Area</vt:lpstr>
      <vt:lpstr>附表9!Print_Area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zxb202</dc:creator>
  <cp:lastModifiedBy>Yaoxi</cp:lastModifiedBy>
  <cp:lastPrinted>2017-04-14T02:49:47Z</cp:lastPrinted>
  <dcterms:created xsi:type="dcterms:W3CDTF">2017-04-14T02:27:27Z</dcterms:created>
  <dcterms:modified xsi:type="dcterms:W3CDTF">2017-04-17T06:23:48Z</dcterms:modified>
</cp:coreProperties>
</file>